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5400" yWindow="65521" windowWidth="13815" windowHeight="11760" tabRatio="861" firstSheet="2" activeTab="2"/>
  </bookViews>
  <sheets>
    <sheet name="Guidelines" sheetId="1" r:id="rId1"/>
    <sheet name="Cover" sheetId="2" r:id="rId2"/>
    <sheet name="JQ1 Production" sheetId="3" r:id="rId3"/>
    <sheet name="JQ2 TTrade" sheetId="4" r:id="rId4"/>
    <sheet name="JQ3 SPW" sheetId="5" r:id="rId5"/>
    <sheet name="LAM" sheetId="6" r:id="rId6"/>
    <sheet name="ECE-EU Species" sheetId="7" r:id="rId7"/>
    <sheet name="EU1 ExtraEU Trade" sheetId="8" r:id="rId8"/>
    <sheet name="ITTO2-Species" sheetId="9" r:id="rId9"/>
    <sheet name="Notes" sheetId="10" state="hidden" r:id="rId10"/>
    <sheet name="Validation" sheetId="11" state="hidden" r:id="rId11"/>
    <sheet name="Upload" sheetId="12" state="hidden" r:id="rId12"/>
  </sheets>
  <definedNames>
    <definedName name="_xlnm.Print_Area" localSheetId="6">'ECE-EU Species'!$A$2:$AP$50</definedName>
    <definedName name="_xlnm.Print_Area" localSheetId="7">'EU1 ExtraEU Trade'!$A$2:$AL$68</definedName>
    <definedName name="_xlnm.Print_Area" localSheetId="8">'ITTO2-Species'!$A$1:$L$58</definedName>
    <definedName name="_xlnm.Print_Area" localSheetId="2">'JQ1 Production'!$A$1:$O$83</definedName>
    <definedName name="_xlnm.Print_Area" localSheetId="3">'JQ2 TTrade'!$A$2:$AR$68</definedName>
    <definedName name="_xlnm.Print_Area" localSheetId="4">'JQ3 SPW'!$A$2:$S$37</definedName>
    <definedName name="_xlnm.Print_Titles" localSheetId="2">'JQ1 Production'!$1:$11</definedName>
    <definedName name="Z_E59B5840_EF58_11D3_B672_B1E0953C1B26_.wvu.PrintArea" localSheetId="7" hidden="1">'EU1 ExtraEU Trade'!$A$2:$K$69</definedName>
    <definedName name="Z_E59B5840_EF58_11D3_B672_B1E0953C1B26_.wvu.PrintArea" localSheetId="2" hidden="1">'JQ1 Production'!$A$1:$E$83</definedName>
    <definedName name="Z_E59B5840_EF58_11D3_B672_B1E0953C1B26_.wvu.PrintArea" localSheetId="3" hidden="1">'JQ2 TTrade'!$A$2:$K$69</definedName>
    <definedName name="Z_E59B5840_EF58_11D3_B672_B1E0953C1B26_.wvu.PrintTitles" localSheetId="2" hidden="1">'JQ1 Production'!$1:$11</definedName>
    <definedName name="Z_E59B5840_EF58_11D3_B672_B1E0953C1B26_.wvu.Rows" localSheetId="2" hidden="1">'JQ1 Production'!#REF!</definedName>
  </definedNames>
  <calcPr fullCalcOnLoad="1"/>
</workbook>
</file>

<file path=xl/sharedStrings.xml><?xml version="1.0" encoding="utf-8"?>
<sst xmlns="http://schemas.openxmlformats.org/spreadsheetml/2006/main" count="5248" uniqueCount="444">
  <si>
    <t>44.03.92</t>
  </si>
  <si>
    <t>ex 44.03.99</t>
  </si>
  <si>
    <t>44.07.10</t>
  </si>
  <si>
    <t>ex 44.07.10</t>
  </si>
  <si>
    <t>44.07.91</t>
  </si>
  <si>
    <t>44.07.92</t>
  </si>
  <si>
    <t>ex 44.07.99</t>
  </si>
  <si>
    <t>EU1</t>
  </si>
  <si>
    <t>Trade with countries outside EU</t>
  </si>
  <si>
    <t>5.NC.T</t>
  </si>
  <si>
    <t>6.1.NC.T</t>
  </si>
  <si>
    <t>6.2.NC.T</t>
  </si>
  <si>
    <t>OTHER PAPER AND PAPERBOARD N.E.S.</t>
  </si>
  <si>
    <t>1.2.NC.T</t>
  </si>
  <si>
    <t>Value</t>
  </si>
  <si>
    <t>Secondary Processed Wood and Paper Products</t>
  </si>
  <si>
    <t>TRADE</t>
  </si>
  <si>
    <t>of which: made of wood</t>
  </si>
  <si>
    <t>of which: printing &amp; writing paper, ready for use</t>
  </si>
  <si>
    <t>of which: articles, moulded or pressed from pulp</t>
  </si>
  <si>
    <t xml:space="preserve">of which: filter paper &amp; paperboard, ready for use </t>
  </si>
  <si>
    <t>11.1.NC</t>
  </si>
  <si>
    <t>11.1.NC.T</t>
  </si>
  <si>
    <t>I M P O R T  V A L U E</t>
  </si>
  <si>
    <t xml:space="preserve">E X P O R T  V A L U E </t>
  </si>
  <si>
    <t>Discrepancies</t>
  </si>
  <si>
    <r>
      <t>1000 m</t>
    </r>
    <r>
      <rPr>
        <vertAlign val="superscript"/>
        <sz val="10"/>
        <rFont val="Univers"/>
        <family val="2"/>
      </rPr>
      <t>3</t>
    </r>
  </si>
  <si>
    <r>
      <t>1000 m</t>
    </r>
    <r>
      <rPr>
        <vertAlign val="superscript"/>
        <sz val="11"/>
        <rFont val="Univers"/>
        <family val="2"/>
      </rPr>
      <t>3</t>
    </r>
  </si>
  <si>
    <t>if not 0, please verify !!!</t>
  </si>
  <si>
    <t>Derived data</t>
  </si>
  <si>
    <t>Printing + Writing Paper</t>
  </si>
  <si>
    <t>Other Paper +Paperboard</t>
  </si>
  <si>
    <t>Other Paper + Paperboard</t>
  </si>
  <si>
    <t>Test</t>
  </si>
  <si>
    <t>AREA CODE</t>
  </si>
  <si>
    <t xml:space="preserve"> "ITEM CODE"</t>
  </si>
  <si>
    <t xml:space="preserve"> "ELEMENT CODE"</t>
  </si>
  <si>
    <t xml:space="preserve"> "YEAR"</t>
  </si>
  <si>
    <t xml:space="preserve"> "NEW VALUE"</t>
  </si>
  <si>
    <t xml:space="preserve"> "SYMB"</t>
  </si>
  <si>
    <t xml:space="preserve"> "NOTE"</t>
  </si>
  <si>
    <t>Wrapping  + Packaging Paper and Paperboard</t>
  </si>
  <si>
    <r>
      <t>1000 m</t>
    </r>
    <r>
      <rPr>
        <b/>
        <vertAlign val="superscript"/>
        <sz val="11"/>
        <rFont val="Univers"/>
        <family val="2"/>
      </rPr>
      <t>3</t>
    </r>
  </si>
  <si>
    <t>Secondary wood products</t>
  </si>
  <si>
    <t>12.6.1</t>
  </si>
  <si>
    <t>12.6.2</t>
  </si>
  <si>
    <t>12.6.3</t>
  </si>
  <si>
    <t>Apparent Consumption</t>
  </si>
  <si>
    <t>if negative, please check !!!</t>
  </si>
  <si>
    <t>NA</t>
  </si>
  <si>
    <r>
      <t>1000 m</t>
    </r>
    <r>
      <rPr>
        <vertAlign val="superscript"/>
        <sz val="11"/>
        <rFont val="Univers"/>
        <family val="0"/>
      </rPr>
      <t>3</t>
    </r>
  </si>
  <si>
    <t>of which: Poplar or Aspen (Populus spp.)</t>
  </si>
  <si>
    <t>Industrial Roundwood (wood in the rough), Non-Coniferous</t>
  </si>
  <si>
    <t>Industrial Roundwood (wood in the rough), Coniferous</t>
  </si>
  <si>
    <t xml:space="preserve">Sawnwood, Coniferous </t>
  </si>
  <si>
    <t>Sawnwood, Non-coniferous</t>
  </si>
  <si>
    <r>
      <t>Other printing and writing paper</t>
    </r>
    <r>
      <rPr>
        <sz val="10"/>
        <rFont val="Univers"/>
        <family val="0"/>
      </rPr>
      <t xml:space="preserve"> (10.1.2 to 10.1.4)</t>
    </r>
  </si>
  <si>
    <t>Classification</t>
  </si>
  <si>
    <t>44.03.20.11</t>
  </si>
  <si>
    <t>44.03.20.31</t>
  </si>
  <si>
    <t>44.03.20.91</t>
  </si>
  <si>
    <t>44.03.20.19</t>
  </si>
  <si>
    <t>44.03.20.39</t>
  </si>
  <si>
    <t>44.03.20.99</t>
  </si>
  <si>
    <t>44.03.91.10</t>
  </si>
  <si>
    <t>44.03.92.10</t>
  </si>
  <si>
    <t>44.03.99.51</t>
  </si>
  <si>
    <t>44.03.91.90</t>
  </si>
  <si>
    <t>44.03.92.90</t>
  </si>
  <si>
    <t>44.03.99.59</t>
  </si>
  <si>
    <t>44.03.99.30</t>
  </si>
  <si>
    <t>HS2007</t>
  </si>
  <si>
    <t>PARTICLE BOARD, OSB and OTHERS</t>
  </si>
  <si>
    <t xml:space="preserve">OTHER FIBREBOARD </t>
  </si>
  <si>
    <t>CARTONBOARD</t>
  </si>
  <si>
    <t>11.7.1</t>
  </si>
  <si>
    <t>Other manufactured wood products</t>
  </si>
  <si>
    <t>JQ3</t>
  </si>
  <si>
    <t>Checks</t>
  </si>
  <si>
    <t>ECE/EU Species Trade</t>
  </si>
  <si>
    <t>- looks to see if JQ2 and this sheet the same</t>
  </si>
  <si>
    <t>- checks the sum when they should be equal</t>
  </si>
  <si>
    <t>DISCREPANCIES - please note cells with notes and review data</t>
  </si>
  <si>
    <t>- makes sure there are valid numbers for all cells (blanks/text will generate error)</t>
  </si>
  <si>
    <t>TRADE IN ROUNDWOOD and SAWNWOOD BY SPECIES</t>
  </si>
  <si>
    <t>- for the "of which", flags when subitems are &gt; or = to aggregate</t>
  </si>
  <si>
    <t>CN2007</t>
  </si>
  <si>
    <t>Fir/Spruce (Abies spp., Picea spp.)</t>
  </si>
  <si>
    <t>sawlogs and veneer logs (Abies alba, Picea abies)</t>
  </si>
  <si>
    <t>pulpwood and other industrial roundwood (Abies alba, Picea abies)</t>
  </si>
  <si>
    <t>Pine (Pinus spp.)</t>
  </si>
  <si>
    <t>sawlogs and veneer logs (Pinus sylvestris)</t>
  </si>
  <si>
    <t>pulpwood and other industrial roundwood (Pinus sylvestris)</t>
  </si>
  <si>
    <t>Other / Non-specified</t>
  </si>
  <si>
    <t>sawlogs and veneer logs</t>
  </si>
  <si>
    <t>pulpwood and other industrial roundwood</t>
  </si>
  <si>
    <t>44.03.40/90</t>
  </si>
  <si>
    <t>of which: Oak (Quercus spp.)</t>
  </si>
  <si>
    <t>of which: Beech (Fagus spp.)</t>
  </si>
  <si>
    <t>of which: Birch (Betula spp.)</t>
  </si>
  <si>
    <t>44.03.99.10</t>
  </si>
  <si>
    <t>of which: Poplar (Populus spp.)</t>
  </si>
  <si>
    <t>of which: Eucalyptus (Eucalyptus spp.)</t>
  </si>
  <si>
    <t>of which: Fir/Spruce (Abies spp., Picea spp.)</t>
  </si>
  <si>
    <t>of which: Pine (Pinus spp.)</t>
  </si>
  <si>
    <t>44.07.20/90</t>
  </si>
  <si>
    <t>44.07.93</t>
  </si>
  <si>
    <t>of which: Maple (Acer spp.)</t>
  </si>
  <si>
    <t>44.07.94</t>
  </si>
  <si>
    <t>of which: Cherry (Prunus spp.)</t>
  </si>
  <si>
    <t>44.07.95</t>
  </si>
  <si>
    <t>of which: Ash (Fraxinus spp.)</t>
  </si>
  <si>
    <t>Light blue cells are requested only for EU members using the Combined Nomenclature to fill in - other countries are welcome to do so if their trade classification nomenclature permits</t>
  </si>
  <si>
    <t>"ex" codes indicate that only part of that trade classication code is used</t>
  </si>
  <si>
    <t>Please note that information on tropical species trade is requested in questionnaire ITTO2 for ITTO member countries</t>
  </si>
  <si>
    <r>
      <t>1000 m</t>
    </r>
    <r>
      <rPr>
        <vertAlign val="superscript"/>
        <sz val="12"/>
        <rFont val="Univers"/>
        <family val="2"/>
      </rPr>
      <t>3</t>
    </r>
  </si>
  <si>
    <t>Wood products for domestic/decorative use (excl. furniture)</t>
  </si>
  <si>
    <t>1000NAC</t>
  </si>
  <si>
    <t>Import</t>
  </si>
  <si>
    <t>Export</t>
  </si>
  <si>
    <t>Value per</t>
  </si>
  <si>
    <t>unit</t>
  </si>
  <si>
    <r>
      <t>NAC/m</t>
    </r>
    <r>
      <rPr>
        <vertAlign val="superscript"/>
        <sz val="11"/>
        <rFont val="Univers"/>
        <family val="0"/>
      </rPr>
      <t>3</t>
    </r>
  </si>
  <si>
    <t>NAC/mt</t>
  </si>
  <si>
    <t>0</t>
  </si>
  <si>
    <t xml:space="preserve"> both VALUE and quantity reported ZERO</t>
  </si>
  <si>
    <t>ZERO Q</t>
  </si>
  <si>
    <t>ZERO V</t>
  </si>
  <si>
    <t xml:space="preserve"> Value ZERO when quantity is reported</t>
  </si>
  <si>
    <t>QUANTITY</t>
  </si>
  <si>
    <t>VALUE</t>
  </si>
  <si>
    <t>REPORT</t>
  </si>
  <si>
    <t xml:space="preserve"> quantity ZERO when VALUE is reported</t>
  </si>
  <si>
    <t xml:space="preserve"> no quantity reported </t>
  </si>
  <si>
    <t xml:space="preserve"> no value reported</t>
  </si>
  <si>
    <t>verifies whether the JQ2 figures refers only to intra-EU trade</t>
  </si>
  <si>
    <t>INTRA-EU</t>
  </si>
  <si>
    <t>CHECK</t>
  </si>
  <si>
    <t>The difference might be caused by Intra-EU trade</t>
  </si>
  <si>
    <t>To fill:</t>
  </si>
  <si>
    <t>1.1</t>
  </si>
  <si>
    <t>1.2</t>
  </si>
  <si>
    <t>6.1</t>
  </si>
  <si>
    <t>6.2</t>
  </si>
  <si>
    <t>6.3</t>
  </si>
  <si>
    <t>6.4</t>
  </si>
  <si>
    <t>7.1</t>
  </si>
  <si>
    <t>7.2</t>
  </si>
  <si>
    <t>7.3</t>
  </si>
  <si>
    <t>7.4</t>
  </si>
  <si>
    <t>8.1</t>
  </si>
  <si>
    <t>8.2</t>
  </si>
  <si>
    <t>10.1</t>
  </si>
  <si>
    <t>10.2</t>
  </si>
  <si>
    <t>10.3</t>
  </si>
  <si>
    <t>10.4</t>
  </si>
  <si>
    <t>Text:</t>
  </si>
  <si>
    <t xml:space="preserve">Correspondent country: </t>
  </si>
  <si>
    <t xml:space="preserve"> Joint Forest Sector Questionnaire </t>
  </si>
  <si>
    <t xml:space="preserve">Reference year: </t>
  </si>
  <si>
    <t>Telephone/Fax:</t>
  </si>
  <si>
    <t>Aggregates directly reported:</t>
  </si>
  <si>
    <r>
      <t xml:space="preserve">Mechanical &amp; semi-chemical wood pulp </t>
    </r>
    <r>
      <rPr>
        <sz val="10"/>
        <rFont val="Univers"/>
        <family val="0"/>
      </rPr>
      <t>(7.1 + 7.2)</t>
    </r>
  </si>
  <si>
    <r>
      <t xml:space="preserve">Chemical &amp; dissolving grades wood pulp </t>
    </r>
    <r>
      <rPr>
        <sz val="10"/>
        <rFont val="Univers"/>
        <family val="0"/>
      </rPr>
      <t>(7.3 + 7.4)</t>
    </r>
  </si>
  <si>
    <t>Check Table</t>
  </si>
  <si>
    <t>Flag</t>
  </si>
  <si>
    <t>Note</t>
  </si>
  <si>
    <t>Production</t>
  </si>
  <si>
    <r>
      <t xml:space="preserve">Specify Currency and Unit of Value </t>
    </r>
    <r>
      <rPr>
        <b/>
        <sz val="10"/>
        <color indexed="10"/>
        <rFont val="Univers"/>
        <family val="2"/>
      </rPr>
      <t>(e.g.:1000 US $)</t>
    </r>
    <r>
      <rPr>
        <b/>
        <sz val="16"/>
        <color indexed="10"/>
        <rFont val="Univers"/>
        <family val="2"/>
      </rPr>
      <t>:</t>
    </r>
  </si>
  <si>
    <t>ITTO2</t>
  </si>
  <si>
    <t>Trade in Tropical Species</t>
  </si>
  <si>
    <t>Classifications</t>
  </si>
  <si>
    <t>HS2007/HS2002/HS96</t>
  </si>
  <si>
    <t>Scientific Name</t>
  </si>
  <si>
    <t>Local/Trade Name</t>
  </si>
  <si>
    <t>(1000 m3)</t>
  </si>
  <si>
    <t>44.03.40 ex 44.03.99</t>
  </si>
  <si>
    <t>Industrial Roundwood (wood in the rough), Tropical</t>
  </si>
  <si>
    <t>44.07.20 ex 44.07.99</t>
  </si>
  <si>
    <t xml:space="preserve">Sawnwood, Tropical </t>
  </si>
  <si>
    <t>44.08.30 ex 44.08.90</t>
  </si>
  <si>
    <t xml:space="preserve">Veneer Sheets, Tropical </t>
  </si>
  <si>
    <t>HS2007:</t>
  </si>
  <si>
    <t xml:space="preserve">Plywood, Tropical </t>
  </si>
  <si>
    <t>44.12.31 ex44.12.32 ex44.12.90</t>
  </si>
  <si>
    <t>HS2002/HS96:</t>
  </si>
  <si>
    <t xml:space="preserve">44.12.13 ex 44.12.14 44.12.22 </t>
  </si>
  <si>
    <t>ex 44.12.23 ex 44.12.29</t>
  </si>
  <si>
    <t>Note: List the major species traded in each category. Use additional sheet if more species to be explicitly reported. For tropical plywood, identify by face veneer if composed of more than one species.</t>
  </si>
  <si>
    <t>1000 NAC</t>
  </si>
  <si>
    <t>ZERO CHECK 1 - if no value please CHECK</t>
  </si>
  <si>
    <t xml:space="preserve">ZERO CHECK 2 - if no value in Zero Check 1 </t>
  </si>
  <si>
    <t xml:space="preserve"> no figures reported</t>
  </si>
  <si>
    <t>Zero check - if no value please CHECK</t>
  </si>
  <si>
    <t>Year -1</t>
  </si>
  <si>
    <t xml:space="preserve">Year </t>
  </si>
  <si>
    <t>Related Notes</t>
  </si>
  <si>
    <t>4.1</t>
  </si>
  <si>
    <t>DATA INPUT FILE</t>
  </si>
  <si>
    <t>Fill in the year</t>
  </si>
  <si>
    <t>Flow</t>
  </si>
  <si>
    <t>Year</t>
  </si>
  <si>
    <t>1000 m3</t>
  </si>
  <si>
    <t xml:space="preserve"> </t>
  </si>
  <si>
    <t xml:space="preserve"> Quantity</t>
  </si>
  <si>
    <t xml:space="preserve">    Coniferous</t>
  </si>
  <si>
    <t>I M P O R T</t>
  </si>
  <si>
    <t>Coniferous</t>
  </si>
  <si>
    <t>Non-Coniferous</t>
  </si>
  <si>
    <t>E X P O R T</t>
  </si>
  <si>
    <t>FOREST SECTOR QUESTIONNAIRE</t>
  </si>
  <si>
    <t>Code</t>
  </si>
  <si>
    <t>Quantity</t>
  </si>
  <si>
    <t>ROUNDWOOD</t>
  </si>
  <si>
    <t>Unit</t>
  </si>
  <si>
    <t>Date:</t>
  </si>
  <si>
    <t>Official Address (in full):</t>
  </si>
  <si>
    <t>Telephone:</t>
  </si>
  <si>
    <t>Fax:</t>
  </si>
  <si>
    <t>E-mail:</t>
  </si>
  <si>
    <t>Name of Official responsible for reply:</t>
  </si>
  <si>
    <t>Product</t>
  </si>
  <si>
    <t xml:space="preserve">  PRODUCTION</t>
  </si>
  <si>
    <t>JQ2</t>
  </si>
  <si>
    <t>1.2.1</t>
  </si>
  <si>
    <t>1.2.1.C</t>
  </si>
  <si>
    <t>1.C</t>
  </si>
  <si>
    <t>1.1.C</t>
  </si>
  <si>
    <t>1.2.C</t>
  </si>
  <si>
    <t>1.2.2</t>
  </si>
  <si>
    <t>1.2.2.C</t>
  </si>
  <si>
    <t>1.2.3</t>
  </si>
  <si>
    <t>1.2.3.C</t>
  </si>
  <si>
    <t>5.C</t>
  </si>
  <si>
    <t>6.1.C</t>
  </si>
  <si>
    <t>6.2.C</t>
  </si>
  <si>
    <t>6.4.1</t>
  </si>
  <si>
    <t>6.4.2</t>
  </si>
  <si>
    <t>6.4.3</t>
  </si>
  <si>
    <t>7.3.1</t>
  </si>
  <si>
    <t>7.3.2</t>
  </si>
  <si>
    <t>7.3.3</t>
  </si>
  <si>
    <t>7.3.4</t>
  </si>
  <si>
    <t>10.3.1</t>
  </si>
  <si>
    <t>10.3.2</t>
  </si>
  <si>
    <t>10.3.3</t>
  </si>
  <si>
    <t>code</t>
  </si>
  <si>
    <t>Removals and Production</t>
  </si>
  <si>
    <t>JQ1</t>
  </si>
  <si>
    <t>OTHER INDUSTRIAL ROUNDWOOD</t>
  </si>
  <si>
    <t>of which:Tropical</t>
  </si>
  <si>
    <t>WOOD FUEL, INCLUDING WOOD FOR CHARCOAL</t>
  </si>
  <si>
    <t>INDUSTRIAL ROUNDWOOD (WOOD IN THE ROUGH)</t>
  </si>
  <si>
    <t>WOOD CHARCOAL</t>
  </si>
  <si>
    <t xml:space="preserve">SAWNWOOD </t>
  </si>
  <si>
    <t>VENEER SHEETS</t>
  </si>
  <si>
    <t>WOOD-BASED PANELS</t>
  </si>
  <si>
    <t xml:space="preserve">Country: </t>
  </si>
  <si>
    <t xml:space="preserve">PLYWOOD </t>
  </si>
  <si>
    <t xml:space="preserve">FIBREBOARD </t>
  </si>
  <si>
    <t xml:space="preserve">HARDBOARD </t>
  </si>
  <si>
    <t>MECHANICAL</t>
  </si>
  <si>
    <t>WOOD PULP</t>
  </si>
  <si>
    <t>SEMI-CHEMICAL</t>
  </si>
  <si>
    <t>CHEMICAL</t>
  </si>
  <si>
    <t>SULPHATE BLEACHED</t>
  </si>
  <si>
    <t>SULPHITE BLEACHED</t>
  </si>
  <si>
    <t>DISSOLVING GRADES</t>
  </si>
  <si>
    <t>RECOVERED PAPER</t>
  </si>
  <si>
    <t>PAPER AND PAPERBOARD</t>
  </si>
  <si>
    <t>NEWSPRINT</t>
  </si>
  <si>
    <t>SULPHATE UNBLEACHED</t>
  </si>
  <si>
    <t>SULPHITE UNBLEACHED</t>
  </si>
  <si>
    <t>SAWLOGS AND VENEER LOGS</t>
  </si>
  <si>
    <t xml:space="preserve">PULPWOOD (ROUND &amp; SPLIT) </t>
  </si>
  <si>
    <t xml:space="preserve">MDF (MEDIUM DENSITY) </t>
  </si>
  <si>
    <t>Unit of</t>
  </si>
  <si>
    <t>quantity</t>
  </si>
  <si>
    <t xml:space="preserve">OTHER PULP </t>
  </si>
  <si>
    <t>6.3.1</t>
  </si>
  <si>
    <t>RECOVERED FIBRE PULP</t>
  </si>
  <si>
    <t>Trade</t>
  </si>
  <si>
    <t>MDF (MEDIUM DENSITY)</t>
  </si>
  <si>
    <t>GRAPHIC PAPERS</t>
  </si>
  <si>
    <t>10.1.1</t>
  </si>
  <si>
    <t>10.1.2</t>
  </si>
  <si>
    <t>UNCOATED MECHANICAL</t>
  </si>
  <si>
    <t>10.1.3</t>
  </si>
  <si>
    <t>UNCOATED WOODFREE</t>
  </si>
  <si>
    <t>10.1.4</t>
  </si>
  <si>
    <t>COATED PAPERS</t>
  </si>
  <si>
    <t>SANITARY AND HOUSEHOLD PAPERS</t>
  </si>
  <si>
    <t>PACKAGING MATERIALS</t>
  </si>
  <si>
    <t>CASE MATERIALS</t>
  </si>
  <si>
    <t>WRAPPING PAPERS</t>
  </si>
  <si>
    <t>10.3.4</t>
  </si>
  <si>
    <t>OTHER PAPERS MAINLY FOR PACKAGING</t>
  </si>
  <si>
    <t>PULP FROM FIBRES OTHER THAN WOOD</t>
  </si>
  <si>
    <t>1.NC</t>
  </si>
  <si>
    <t>1.1.NC</t>
  </si>
  <si>
    <t>1.2.NC</t>
  </si>
  <si>
    <t>1.2.1.NC</t>
  </si>
  <si>
    <t>1.2.2.NC</t>
  </si>
  <si>
    <t>5.NC</t>
  </si>
  <si>
    <t>1.2.3.NC</t>
  </si>
  <si>
    <t>6.1.NC</t>
  </si>
  <si>
    <t>6.2.NC</t>
  </si>
  <si>
    <t>of which:Other</t>
  </si>
  <si>
    <t>of which:OSB</t>
  </si>
  <si>
    <t>44.03.20</t>
  </si>
  <si>
    <t>of which: OSB</t>
  </si>
  <si>
    <t>1000 mt</t>
  </si>
  <si>
    <t>Country:</t>
  </si>
  <si>
    <t>11.1</t>
  </si>
  <si>
    <t>Further processed sawnwood</t>
  </si>
  <si>
    <t>11.1.C</t>
  </si>
  <si>
    <t xml:space="preserve">    Non-coniferous</t>
  </si>
  <si>
    <t>of which: Tropical</t>
  </si>
  <si>
    <t>11.2</t>
  </si>
  <si>
    <t>Wooden wrapping and packing equipment</t>
  </si>
  <si>
    <t>11.3</t>
  </si>
  <si>
    <t>Builder's joinery and carpentry of wood</t>
  </si>
  <si>
    <t>11.4</t>
  </si>
  <si>
    <t>Wooden furniture</t>
  </si>
  <si>
    <t>11.5</t>
  </si>
  <si>
    <t>Prefabricated buildings</t>
  </si>
  <si>
    <t>Secondary paper products</t>
  </si>
  <si>
    <t>Composite paper and paperboard</t>
  </si>
  <si>
    <t>Special coated paper</t>
  </si>
  <si>
    <t>Carbon paper and copying paper, ready for use</t>
  </si>
  <si>
    <t>Household and sanitary paper, ready for use</t>
  </si>
  <si>
    <t>Packaging cartons, boxes, etc.</t>
  </si>
  <si>
    <t>Other articles of paper or paperboard</t>
  </si>
  <si>
    <t>ex 44.03.20</t>
  </si>
  <si>
    <t>44.03.91</t>
  </si>
  <si>
    <t>CO-PRODUCTS / CHIPS, PARTICLES, RESIDUES</t>
  </si>
  <si>
    <t>3.1</t>
  </si>
  <si>
    <t xml:space="preserve">       Chips and particles</t>
  </si>
  <si>
    <t>3.2</t>
  </si>
  <si>
    <t xml:space="preserve">       Residues (including residues to produce agglomerates)</t>
  </si>
  <si>
    <t>WOOD PELLETS AND OTHER AGGLOMERATES</t>
  </si>
  <si>
    <t xml:space="preserve">       Wood pellets</t>
  </si>
  <si>
    <t>4.2</t>
  </si>
  <si>
    <t xml:space="preserve">       Other agglomerates</t>
  </si>
  <si>
    <t>Treshold:</t>
  </si>
  <si>
    <t>Column1</t>
  </si>
  <si>
    <t>Column2</t>
  </si>
  <si>
    <t>IMPORT</t>
  </si>
  <si>
    <t>EXPORT</t>
  </si>
  <si>
    <t>Unit price check</t>
  </si>
  <si>
    <t xml:space="preserve">       Residues including wood for agglomerates</t>
  </si>
  <si>
    <t xml:space="preserve">ROUNDWOOD REMOVALS (under bark) </t>
  </si>
  <si>
    <t xml:space="preserve">Eurozone countries may use the old national currency, but only in both years </t>
  </si>
  <si>
    <t>Value must always be in 1000 NAC (national currency)</t>
  </si>
  <si>
    <t>Vaue must always be in 1000 NAC (national currency)</t>
  </si>
  <si>
    <t>Value must always be in 1000 NAC ( national currency)</t>
  </si>
  <si>
    <t>Eurozone countries may use the old national currency, but only in both years</t>
  </si>
  <si>
    <t>-</t>
  </si>
  <si>
    <t>X-lam</t>
  </si>
  <si>
    <t>Extra-EU Export</t>
  </si>
  <si>
    <t>Extra-EU Import</t>
  </si>
  <si>
    <t>Total Export</t>
  </si>
  <si>
    <t>Total Import</t>
  </si>
  <si>
    <t xml:space="preserve">App. Cons. </t>
  </si>
  <si>
    <t>Please select</t>
  </si>
  <si>
    <t>Unit price</t>
  </si>
  <si>
    <t>TOT EXP</t>
  </si>
  <si>
    <t>TOT IMP</t>
  </si>
  <si>
    <t>X-EU EXP</t>
  </si>
  <si>
    <t>X-EU IMP</t>
  </si>
  <si>
    <t>Glulam</t>
  </si>
  <si>
    <t>Unit of quantity:</t>
  </si>
  <si>
    <t>MT</t>
  </si>
  <si>
    <t>1000 kgs</t>
  </si>
  <si>
    <t>Abura</t>
  </si>
  <si>
    <t>Acajou d'Afrique,iroko, sapelli</t>
  </si>
  <si>
    <t>Other tropical wood</t>
  </si>
  <si>
    <t>Meranti</t>
  </si>
  <si>
    <t>Sapelli</t>
  </si>
  <si>
    <t>Iroko</t>
  </si>
  <si>
    <t>Palissandre de Rio</t>
  </si>
  <si>
    <t>Keruing</t>
  </si>
  <si>
    <t>Mahogany</t>
  </si>
  <si>
    <t>Other tropical</t>
  </si>
  <si>
    <t>Kevin Borg</t>
  </si>
  <si>
    <t>National Statistics Office, Lascaris, Valletta, Malta</t>
  </si>
  <si>
    <t>00356 2599 7162</t>
  </si>
  <si>
    <t>00356 2599 7205</t>
  </si>
  <si>
    <t>kevin.borg@gov.mt</t>
  </si>
  <si>
    <t>1000 EUR (€)</t>
  </si>
  <si>
    <t>Malta</t>
  </si>
  <si>
    <t/>
  </si>
  <si>
    <t>NT -1.378191</t>
  </si>
  <si>
    <t>NT 1.715443</t>
  </si>
  <si>
    <t>ACCEPT</t>
  </si>
  <si>
    <t>NT -0.372191</t>
  </si>
  <si>
    <t>NT -0.471557</t>
  </si>
  <si>
    <t>NT -1.006</t>
  </si>
  <si>
    <t>NT 2.187</t>
  </si>
  <si>
    <t>NT -0.163</t>
  </si>
  <si>
    <t>NT -0.366</t>
  </si>
  <si>
    <t>NT -0.843</t>
  </si>
  <si>
    <t>NT 2.553</t>
  </si>
  <si>
    <t>NT -0.27869332</t>
  </si>
  <si>
    <t>NT 0</t>
  </si>
  <si>
    <t>NT -0.0017392</t>
  </si>
  <si>
    <t>NT -1.565306</t>
  </si>
  <si>
    <t>NT -0.112535</t>
  </si>
  <si>
    <t>NT -0.000848</t>
  </si>
  <si>
    <t>NT -122.199</t>
  </si>
  <si>
    <t>NT -6.171</t>
  </si>
  <si>
    <t>NT -116.028</t>
  </si>
  <si>
    <t>NT -53.609</t>
  </si>
  <si>
    <t>NT -543.667732</t>
  </si>
  <si>
    <t>NT 0.276268</t>
  </si>
  <si>
    <t>NT 1.275268</t>
  </si>
  <si>
    <t>NT -0.999</t>
  </si>
  <si>
    <t>NT -46.812</t>
  </si>
  <si>
    <t>NT -7.072</t>
  </si>
  <si>
    <t>NT -39.74</t>
  </si>
  <si>
    <t>NT -8.354</t>
  </si>
  <si>
    <t>NT -22.165</t>
  </si>
  <si>
    <t>NT -0.013</t>
  </si>
  <si>
    <t>NT -474.967</t>
  </si>
  <si>
    <t>NT -71.373</t>
  </si>
  <si>
    <t>NT -394.827</t>
  </si>
  <si>
    <t>NT -8.767</t>
  </si>
  <si>
    <t>NT -0.234</t>
  </si>
  <si>
    <t>NT -0.174</t>
  </si>
  <si>
    <t>NT -0.06</t>
  </si>
  <si>
    <t>NT -1.285423</t>
  </si>
  <si>
    <t>NT -19.419749266</t>
  </si>
  <si>
    <t>NT -11.623508466</t>
  </si>
  <si>
    <t>NT -1.742372</t>
  </si>
  <si>
    <t>NT -0.20630241</t>
  </si>
  <si>
    <t>NT -8.302306474</t>
  </si>
  <si>
    <t>NT -1.372527582</t>
  </si>
  <si>
    <t>NT -2.1207455</t>
  </si>
  <si>
    <t>NT -5.6344399</t>
  </si>
  <si>
    <t>NT -3.705733</t>
  </si>
  <si>
    <t>NT -1.6141819</t>
  </si>
  <si>
    <t>NT -0.297715</t>
  </si>
  <si>
    <t>NT -0.01681</t>
  </si>
  <si>
    <t>NT -0.0410554</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</si>
</sst>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0\ &quot;Ft&quot;;\-#,##0\ &quot;Ft&quot;"/>
    <numFmt numFmtId="177" formatCode="#,##0\ &quot;Ft&quot;;[Red]\-#,##0\ &quot;Ft&quot;"/>
    <numFmt numFmtId="178" formatCode="#,##0.00\ &quot;Ft&quot;;\-#,##0.00\ &quot;Ft&quot;"/>
    <numFmt numFmtId="179" formatCode="#,##0.00\ &quot;Ft&quot;;[Red]\-#,##0.00\ &quot;Ft&quot;"/>
    <numFmt numFmtId="180" formatCode="_-* #,##0\ &quot;Ft&quot;_-;\-* #,##0\ &quot;Ft&quot;_-;_-* &quot;-&quot;\ &quot;Ft&quot;_-;_-@_-"/>
    <numFmt numFmtId="181" formatCode="_-* #,##0\ _F_t_-;\-* #,##0\ _F_t_-;_-* &quot;-&quot;\ _F_t_-;_-@_-"/>
    <numFmt numFmtId="182" formatCode="_-* #,##0.00\ &quot;Ft&quot;_-;\-* #,##0.00\ &quot;Ft&quot;_-;_-* &quot;-&quot;??\ &quot;Ft&quot;_-;_-@_-"/>
    <numFmt numFmtId="183" formatCode="_-* #,##0.00\ _F_t_-;\-* #,##0.00\ _F_t_-;_-* &quot;-&quot;??\ _F_t_-;_-@_-"/>
    <numFmt numFmtId="184" formatCode="0.000"/>
    <numFmt numFmtId="185" formatCode="##/##"/>
    <numFmt numFmtId="186" formatCode="[$-40E]yyyy\.\ mmmm\ d\."/>
    <numFmt numFmtId="187" formatCode="yy/yy"/>
    <numFmt numFmtId="188" formatCode="&quot;R&quot;\ #,##0;&quot;R&quot;\ \-#,##0"/>
    <numFmt numFmtId="189" formatCode="&quot;R&quot;\ #,##0;[Red]&quot;R&quot;\ \-#,##0"/>
    <numFmt numFmtId="190" formatCode="&quot;R&quot;\ #,##0.00;&quot;R&quot;\ \-#,##0.00"/>
    <numFmt numFmtId="191" formatCode="&quot;R&quot;\ #,##0.00;[Red]&quot;R&quot;\ \-#,##0.00"/>
    <numFmt numFmtId="192" formatCode="_ &quot;R&quot;\ * #,##0_ ;_ &quot;R&quot;\ * \-#,##0_ ;_ &quot;R&quot;\ * &quot;-&quot;_ ;_ @_ "/>
    <numFmt numFmtId="193" formatCode="_ * #,##0_ ;_ * \-#,##0_ ;_ * &quot;-&quot;_ ;_ @_ "/>
    <numFmt numFmtId="194" formatCode="_ &quot;R&quot;\ * #,##0.00_ ;_ &quot;R&quot;\ * \-#,##0.00_ ;_ &quot;R&quot;\ * &quot;-&quot;??_ ;_ @_ "/>
    <numFmt numFmtId="195" formatCode="_ * #,##0.00_ ;_ * \-#,##0.00_ ;_ * &quot;-&quot;??_ ;_ @_ "/>
    <numFmt numFmtId="196" formatCode="&quot;Yes&quot;;&quot;Yes&quot;;&quot;No&quot;"/>
    <numFmt numFmtId="197" formatCode="&quot;True&quot;;&quot;True&quot;;&quot;False&quot;"/>
    <numFmt numFmtId="198" formatCode="&quot;On&quot;;&quot;On&quot;;&quot;Off&quot;"/>
    <numFmt numFmtId="199" formatCode="[$€-2]\ #,##0.00_);[Red]\([$€-2]\ #,##0.00\)"/>
    <numFmt numFmtId="200" formatCode="General&quot;p&quot;"/>
    <numFmt numFmtId="201" formatCode="General&quot;e&quot;"/>
    <numFmt numFmtId="202" formatCode="General&quot;s&quot;"/>
    <numFmt numFmtId="203" formatCode="General&quot;V&quot;"/>
    <numFmt numFmtId="204" formatCode="General&quot;r&quot;"/>
    <numFmt numFmtId="205" formatCode="0.0"/>
  </numFmts>
  <fonts count="86">
    <font>
      <sz val="10"/>
      <name val="Courier"/>
      <family val="0"/>
    </font>
    <font>
      <sz val="10"/>
      <name val="Arial"/>
      <family val="0"/>
    </font>
    <font>
      <b/>
      <sz val="8"/>
      <name val="Univers"/>
      <family val="2"/>
    </font>
    <font>
      <b/>
      <sz val="10"/>
      <name val="Univers"/>
      <family val="2"/>
    </font>
    <font>
      <sz val="10"/>
      <name val="Univers"/>
      <family val="2"/>
    </font>
    <font>
      <sz val="10"/>
      <color indexed="12"/>
      <name val="Univers"/>
      <family val="2"/>
    </font>
    <font>
      <b/>
      <sz val="12"/>
      <name val="Univers"/>
      <family val="2"/>
    </font>
    <font>
      <b/>
      <sz val="10"/>
      <color indexed="12"/>
      <name val="Univers"/>
      <family val="2"/>
    </font>
    <font>
      <sz val="12"/>
      <name val="Univers"/>
      <family val="2"/>
    </font>
    <font>
      <b/>
      <sz val="12"/>
      <color indexed="12"/>
      <name val="Univers"/>
      <family val="2"/>
    </font>
    <font>
      <b/>
      <sz val="24"/>
      <name val="Univers"/>
      <family val="2"/>
    </font>
    <font>
      <sz val="24"/>
      <name val="Courier"/>
      <family val="3"/>
    </font>
    <font>
      <b/>
      <sz val="10"/>
      <name val="Courier"/>
      <family val="3"/>
    </font>
    <font>
      <sz val="11"/>
      <name val="Univers"/>
      <family val="2"/>
    </font>
    <font>
      <b/>
      <sz val="11"/>
      <name val="Univers"/>
      <family val="2"/>
    </font>
    <font>
      <b/>
      <u val="single"/>
      <sz val="11"/>
      <name val="Univers"/>
      <family val="2"/>
    </font>
    <font>
      <vertAlign val="superscript"/>
      <sz val="11"/>
      <name val="Univers"/>
      <family val="2"/>
    </font>
    <font>
      <b/>
      <sz val="11"/>
      <name val="Courier"/>
      <family val="3"/>
    </font>
    <font>
      <sz val="10"/>
      <color indexed="9"/>
      <name val="Univers"/>
      <family val="2"/>
    </font>
    <font>
      <b/>
      <sz val="14"/>
      <color indexed="12"/>
      <name val="Univers"/>
      <family val="2"/>
    </font>
    <font>
      <b/>
      <sz val="14"/>
      <name val="Univers"/>
      <family val="2"/>
    </font>
    <font>
      <b/>
      <u val="single"/>
      <sz val="10"/>
      <name val="Univers"/>
      <family val="2"/>
    </font>
    <font>
      <sz val="12"/>
      <color indexed="12"/>
      <name val="Univers"/>
      <family val="2"/>
    </font>
    <font>
      <vertAlign val="superscript"/>
      <sz val="10"/>
      <name val="Univers"/>
      <family val="2"/>
    </font>
    <font>
      <u val="single"/>
      <sz val="12"/>
      <color indexed="12"/>
      <name val="Univers"/>
      <family val="2"/>
    </font>
    <font>
      <b/>
      <sz val="18"/>
      <color indexed="12"/>
      <name val="Univers"/>
      <family val="2"/>
    </font>
    <font>
      <sz val="16"/>
      <color indexed="12"/>
      <name val="Univers"/>
      <family val="2"/>
    </font>
    <font>
      <b/>
      <vertAlign val="superscript"/>
      <sz val="11"/>
      <name val="Univers"/>
      <family val="2"/>
    </font>
    <font>
      <sz val="11"/>
      <name val="Courier"/>
      <family val="3"/>
    </font>
    <font>
      <b/>
      <sz val="12"/>
      <color indexed="9"/>
      <name val="Univers"/>
      <family val="0"/>
    </font>
    <font>
      <sz val="12"/>
      <color indexed="10"/>
      <name val="Univers"/>
      <family val="0"/>
    </font>
    <font>
      <b/>
      <i/>
      <sz val="12"/>
      <name val="Univers"/>
      <family val="0"/>
    </font>
    <font>
      <b/>
      <u val="single"/>
      <sz val="12"/>
      <name val="Univers"/>
      <family val="0"/>
    </font>
    <font>
      <b/>
      <sz val="10"/>
      <color indexed="9"/>
      <name val="Univers"/>
      <family val="0"/>
    </font>
    <font>
      <sz val="24"/>
      <name val="Univers"/>
      <family val="0"/>
    </font>
    <font>
      <u val="single"/>
      <sz val="7.5"/>
      <color indexed="36"/>
      <name val="Courier"/>
      <family val="3"/>
    </font>
    <font>
      <u val="single"/>
      <sz val="7.5"/>
      <color indexed="12"/>
      <name val="Courier"/>
      <family val="3"/>
    </font>
    <font>
      <sz val="8"/>
      <name val="Courier"/>
      <family val="3"/>
    </font>
    <font>
      <vertAlign val="superscript"/>
      <sz val="12"/>
      <name val="Univers"/>
      <family val="2"/>
    </font>
    <font>
      <b/>
      <sz val="10"/>
      <color indexed="10"/>
      <name val="Univers"/>
      <family val="0"/>
    </font>
    <font>
      <b/>
      <sz val="11"/>
      <color indexed="10"/>
      <name val="Univers"/>
      <family val="2"/>
    </font>
    <font>
      <sz val="14"/>
      <color indexed="12"/>
      <name val="Univers"/>
      <family val="2"/>
    </font>
    <font>
      <sz val="14"/>
      <color indexed="12"/>
      <name val="Courier"/>
      <family val="3"/>
    </font>
    <font>
      <b/>
      <sz val="20"/>
      <name val="Courier"/>
      <family val="3"/>
    </font>
    <font>
      <sz val="25"/>
      <name val="Univers"/>
      <family val="2"/>
    </font>
    <font>
      <b/>
      <sz val="16"/>
      <color indexed="10"/>
      <name val="Univers"/>
      <family val="2"/>
    </font>
    <font>
      <sz val="24"/>
      <name val="Arial"/>
      <family val="2"/>
    </font>
    <font>
      <sz val="12"/>
      <name val="Arial"/>
      <family val="2"/>
    </font>
    <font>
      <sz val="14"/>
      <name val="Arial"/>
      <family val="2"/>
    </font>
    <font>
      <b/>
      <sz val="12"/>
      <name val="Arial"/>
      <family val="2"/>
    </font>
    <font>
      <b/>
      <sz val="16"/>
      <name val="Univers"/>
      <family val="0"/>
    </font>
    <font>
      <b/>
      <sz val="16"/>
      <name val="Arial"/>
      <family val="2"/>
    </font>
    <font>
      <sz val="10"/>
      <color indexed="8"/>
      <name val="Arial"/>
      <family val="2"/>
    </font>
    <font>
      <b/>
      <sz val="22"/>
      <name val="Courier"/>
      <family val="3"/>
    </font>
    <font>
      <b/>
      <sz val="15"/>
      <name val="Courier"/>
      <family val="3"/>
    </font>
    <font>
      <sz val="8"/>
      <name val="Univers"/>
      <family val="0"/>
    </font>
    <font>
      <sz val="11"/>
      <color indexed="12"/>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ahoma"/>
      <family val="2"/>
    </font>
    <font>
      <b/>
      <sz val="12"/>
      <name val="Courier"/>
      <family val="3"/>
    </font>
    <font>
      <sz val="10"/>
      <color indexed="8"/>
      <name val="Tahoma"/>
      <family val="0"/>
    </font>
    <font>
      <b/>
      <sz val="10"/>
      <color indexed="8"/>
      <name val="Tahoma"/>
      <family val="0"/>
    </font>
    <font>
      <b/>
      <sz val="10"/>
      <color indexed="17"/>
      <name val="Tahoma"/>
      <family val="0"/>
    </font>
    <font>
      <b/>
      <sz val="10"/>
      <color indexed="60"/>
      <name val="Tahoma"/>
      <family val="0"/>
    </font>
    <font>
      <b/>
      <sz val="10"/>
      <color indexed="23"/>
      <name val="Tahoma"/>
      <family val="0"/>
    </font>
    <font>
      <b/>
      <sz val="10"/>
      <color indexed="10"/>
      <name val="Tahoma"/>
      <family val="0"/>
    </font>
    <font>
      <sz val="10"/>
      <color indexed="8"/>
      <name val="Courier"/>
      <family val="0"/>
    </font>
    <font>
      <b/>
      <sz val="10"/>
      <color indexed="14"/>
      <name val="Tahoma"/>
      <family val="0"/>
    </font>
    <font>
      <b/>
      <sz val="10"/>
      <color indexed="40"/>
      <name val="Tahoma"/>
      <family val="0"/>
    </font>
    <font>
      <b/>
      <u val="single"/>
      <sz val="11"/>
      <color indexed="8"/>
      <name val="Calibri"/>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50"/>
        <bgColor indexed="64"/>
      </patternFill>
    </fill>
    <fill>
      <patternFill patternType="solid">
        <fgColor indexed="9"/>
        <bgColor indexed="64"/>
      </patternFill>
    </fill>
    <fill>
      <patternFill patternType="solid">
        <fgColor indexed="17"/>
        <bgColor indexed="64"/>
      </patternFill>
    </fill>
    <fill>
      <patternFill patternType="solid">
        <fgColor indexed="13"/>
        <bgColor indexed="64"/>
      </patternFill>
    </fill>
    <fill>
      <patternFill patternType="solid">
        <fgColor rgb="FFCCFFCC"/>
        <bgColor indexed="64"/>
      </patternFill>
    </fill>
    <fill>
      <patternFill patternType="solid">
        <fgColor rgb="FFFFFF00"/>
        <bgColor indexed="64"/>
      </patternFill>
    </fill>
  </fills>
  <borders count="10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style="thin"/>
      <bottom>
        <color indexed="63"/>
      </bottom>
    </border>
    <border>
      <left style="medium"/>
      <right>
        <color indexed="63"/>
      </right>
      <top>
        <color indexed="63"/>
      </top>
      <bottom style="medium"/>
    </border>
    <border>
      <left style="thin"/>
      <right style="thin"/>
      <top>
        <color indexed="63"/>
      </top>
      <bottom style="thin"/>
    </border>
    <border>
      <left style="thin"/>
      <right style="thin"/>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style="thin"/>
      <top style="thin"/>
      <bottom style="thin"/>
    </border>
    <border>
      <left style="thin"/>
      <right style="thin"/>
      <top style="medium"/>
      <bottom style="medium"/>
    </border>
    <border>
      <left style="thin"/>
      <right>
        <color indexed="63"/>
      </right>
      <top>
        <color indexed="63"/>
      </top>
      <bottom style="thin"/>
    </border>
    <border>
      <left style="thick"/>
      <right>
        <color indexed="63"/>
      </right>
      <top>
        <color indexed="63"/>
      </top>
      <bottom>
        <color indexed="63"/>
      </bottom>
    </border>
    <border>
      <left style="medium"/>
      <right style="thin"/>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style="medium"/>
      <bottom>
        <color indexed="63"/>
      </bottom>
    </border>
    <border>
      <left style="thin"/>
      <right style="medium"/>
      <top>
        <color indexed="63"/>
      </top>
      <bottom style="thin"/>
    </border>
    <border>
      <left>
        <color indexed="63"/>
      </left>
      <right>
        <color indexed="63"/>
      </right>
      <top style="medium"/>
      <bottom style="thin"/>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thin"/>
      <right>
        <color indexed="63"/>
      </right>
      <top style="thin"/>
      <bottom style="thin"/>
    </border>
    <border>
      <left style="thin"/>
      <right style="medium"/>
      <top style="medium"/>
      <bottom style="thin"/>
    </border>
    <border>
      <left>
        <color indexed="63"/>
      </left>
      <right style="medium"/>
      <top style="thin"/>
      <bottom style="thin"/>
    </border>
    <border>
      <left>
        <color indexed="63"/>
      </left>
      <right>
        <color indexed="63"/>
      </right>
      <top style="thin"/>
      <bottom style="thin"/>
    </border>
    <border>
      <left>
        <color indexed="63"/>
      </left>
      <right style="medium"/>
      <top style="thin"/>
      <bottom>
        <color indexed="63"/>
      </bottom>
    </border>
    <border>
      <left>
        <color indexed="63"/>
      </left>
      <right style="thin"/>
      <top style="thin"/>
      <bottom style="thin"/>
    </border>
    <border>
      <left>
        <color indexed="63"/>
      </left>
      <right style="thick"/>
      <top style="thin"/>
      <bottom style="thin"/>
    </border>
    <border>
      <left>
        <color indexed="63"/>
      </left>
      <right style="thick"/>
      <top style="thick"/>
      <bottom style="thin"/>
    </border>
    <border>
      <left style="thin"/>
      <right style="thin"/>
      <top style="thin"/>
      <bottom style="medium"/>
    </border>
    <border>
      <left>
        <color indexed="63"/>
      </left>
      <right style="thin"/>
      <top style="thin"/>
      <bottom style="medium"/>
    </border>
    <border>
      <left>
        <color indexed="63"/>
      </left>
      <right style="thin"/>
      <top>
        <color indexed="63"/>
      </top>
      <bottom style="thin"/>
    </border>
    <border>
      <left style="medium"/>
      <right style="thin"/>
      <top style="thin"/>
      <bottom>
        <color indexed="63"/>
      </bottom>
    </border>
    <border>
      <left style="medium"/>
      <right>
        <color indexed="63"/>
      </right>
      <top>
        <color indexed="63"/>
      </top>
      <bottom style="thin"/>
    </border>
    <border>
      <left style="thin"/>
      <right style="thin"/>
      <top style="medium"/>
      <bottom>
        <color indexed="63"/>
      </bottom>
    </border>
    <border>
      <left>
        <color indexed="63"/>
      </left>
      <right style="medium"/>
      <top>
        <color indexed="63"/>
      </top>
      <bottom>
        <color indexed="63"/>
      </bottom>
    </border>
    <border>
      <left style="thin"/>
      <right>
        <color indexed="63"/>
      </right>
      <top style="thin"/>
      <bottom style="medium"/>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style="medium"/>
      <top>
        <color indexed="63"/>
      </top>
      <bottom>
        <color indexed="63"/>
      </bottom>
    </border>
    <border>
      <left>
        <color indexed="63"/>
      </left>
      <right style="thin"/>
      <top style="medium"/>
      <bottom style="thin"/>
    </border>
    <border>
      <left style="thin"/>
      <right>
        <color indexed="63"/>
      </right>
      <top style="medium"/>
      <bottom style="thin"/>
    </border>
    <border>
      <left>
        <color indexed="63"/>
      </left>
      <right style="thin"/>
      <top>
        <color indexed="63"/>
      </top>
      <bottom style="medium"/>
    </border>
    <border>
      <left style="thin"/>
      <right style="medium"/>
      <top>
        <color indexed="63"/>
      </top>
      <bottom style="medium"/>
    </border>
    <border>
      <left style="thin"/>
      <right style="thick"/>
      <top style="thin"/>
      <bottom style="thin"/>
    </border>
    <border>
      <left style="thick"/>
      <right style="thin"/>
      <top>
        <color indexed="63"/>
      </top>
      <bottom>
        <color indexed="63"/>
      </bottom>
    </border>
    <border>
      <left style="thick"/>
      <right style="thin"/>
      <top>
        <color indexed="63"/>
      </top>
      <bottom style="thin"/>
    </border>
    <border>
      <left style="thick"/>
      <right style="thin"/>
      <top style="thin"/>
      <bottom>
        <color indexed="63"/>
      </bottom>
    </border>
    <border>
      <left style="thick"/>
      <right>
        <color indexed="63"/>
      </right>
      <top>
        <color indexed="63"/>
      </top>
      <bottom style="thin"/>
    </border>
    <border>
      <left style="thick"/>
      <right>
        <color indexed="63"/>
      </right>
      <top>
        <color indexed="63"/>
      </top>
      <bottom style="thick"/>
    </border>
    <border>
      <left style="medium"/>
      <right style="medium"/>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style="thin"/>
      <right>
        <color indexed="63"/>
      </right>
      <top style="thick"/>
      <bottom style="thin"/>
    </border>
    <border>
      <left style="thin"/>
      <right style="thin"/>
      <top>
        <color indexed="63"/>
      </top>
      <bottom style="thick"/>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medium"/>
      <bottom style="thin"/>
    </border>
    <border>
      <left>
        <color indexed="63"/>
      </left>
      <right style="medium"/>
      <top>
        <color indexed="63"/>
      </top>
      <bottom style="thin"/>
    </border>
    <border>
      <left style="medium"/>
      <right>
        <color indexed="63"/>
      </right>
      <top style="thin"/>
      <bottom style="thin"/>
    </border>
    <border>
      <left style="thin"/>
      <right style="medium"/>
      <top style="medium"/>
      <bottom>
        <color indexed="63"/>
      </bottom>
    </border>
    <border>
      <left style="medium"/>
      <right style="thin"/>
      <top style="thin"/>
      <bottom style="medium"/>
    </border>
    <border>
      <left style="thin"/>
      <right style="thick"/>
      <top>
        <color indexed="63"/>
      </top>
      <bottom style="medium"/>
    </border>
    <border>
      <left style="thick"/>
      <right>
        <color indexed="63"/>
      </right>
      <top style="thin"/>
      <bottom style="thin"/>
    </border>
    <border>
      <left style="thick"/>
      <right style="thin"/>
      <top style="thin"/>
      <bottom style="thin"/>
    </border>
    <border>
      <left style="thin"/>
      <right style="thick"/>
      <top style="thin"/>
      <bottom style="medium"/>
    </border>
    <border>
      <left style="thin"/>
      <right style="thick"/>
      <top>
        <color indexed="63"/>
      </top>
      <bottom style="thin"/>
    </border>
    <border>
      <left style="thin"/>
      <right style="thick"/>
      <top style="medium"/>
      <bottom style="medium"/>
    </border>
    <border>
      <left style="thin"/>
      <right style="thick"/>
      <top style="thin"/>
      <bottom>
        <color indexed="63"/>
      </bottom>
    </border>
    <border>
      <left style="thin"/>
      <right style="thick"/>
      <top>
        <color indexed="63"/>
      </top>
      <bottom style="thick"/>
    </border>
    <border>
      <left style="medium"/>
      <right style="thin"/>
      <top style="medium"/>
      <bottom style="thin"/>
    </border>
    <border>
      <left style="thin"/>
      <right style="thin"/>
      <top style="medium"/>
      <bottom style="thin"/>
    </border>
    <border>
      <left style="medium"/>
      <right style="medium"/>
      <top style="medium"/>
      <bottom style="thin"/>
    </border>
    <border>
      <left style="medium"/>
      <right style="medium"/>
      <top style="thin"/>
      <bottom style="medium"/>
    </border>
    <border>
      <left style="medium"/>
      <right style="medium"/>
      <top style="thin"/>
      <bottom style="thin"/>
    </border>
    <border>
      <left>
        <color indexed="63"/>
      </left>
      <right style="thick"/>
      <top>
        <color indexed="63"/>
      </top>
      <bottom style="thin"/>
    </border>
    <border>
      <left>
        <color indexed="63"/>
      </left>
      <right style="thick"/>
      <top>
        <color indexed="63"/>
      </top>
      <bottom>
        <color indexed="63"/>
      </bottom>
    </border>
    <border>
      <left>
        <color indexed="63"/>
      </left>
      <right>
        <color indexed="63"/>
      </right>
      <top style="thick"/>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5" borderId="0" applyNumberFormat="0" applyBorder="0" applyAlignment="0" applyProtection="0"/>
    <xf numFmtId="0" fontId="57" fillId="8" borderId="0" applyNumberFormat="0" applyBorder="0" applyAlignment="0" applyProtection="0"/>
    <xf numFmtId="0" fontId="57" fillId="11" borderId="0" applyNumberFormat="0" applyBorder="0" applyAlignment="0" applyProtection="0"/>
    <xf numFmtId="0" fontId="58" fillId="12"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9" borderId="0" applyNumberFormat="0" applyBorder="0" applyAlignment="0" applyProtection="0"/>
    <xf numFmtId="0" fontId="59" fillId="3" borderId="0" applyNumberFormat="0" applyBorder="0" applyAlignment="0" applyProtection="0"/>
    <xf numFmtId="0" fontId="60" fillId="20" borderId="1" applyNumberFormat="0" applyAlignment="0" applyProtection="0"/>
    <xf numFmtId="0" fontId="61"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2" fillId="0" borderId="0" applyNumberFormat="0" applyFill="0" applyBorder="0" applyAlignment="0" applyProtection="0"/>
    <xf numFmtId="0" fontId="35" fillId="0" borderId="0" applyNumberFormat="0" applyFill="0" applyBorder="0" applyAlignment="0" applyProtection="0"/>
    <xf numFmtId="0" fontId="63" fillId="4"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36" fillId="0" borderId="0" applyNumberFormat="0" applyFill="0" applyBorder="0" applyAlignment="0" applyProtection="0"/>
    <xf numFmtId="0" fontId="67" fillId="7" borderId="1" applyNumberFormat="0" applyAlignment="0" applyProtection="0"/>
    <xf numFmtId="0" fontId="68" fillId="0" borderId="6" applyNumberFormat="0" applyFill="0" applyAlignment="0" applyProtection="0"/>
    <xf numFmtId="0" fontId="69" fillId="22" borderId="0" applyNumberFormat="0" applyBorder="0" applyAlignment="0" applyProtection="0"/>
    <xf numFmtId="0" fontId="74"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70" fillId="20" borderId="8" applyNumberFormat="0" applyAlignment="0" applyProtection="0"/>
    <xf numFmtId="9" fontId="1"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1344">
    <xf numFmtId="0" fontId="0" fillId="0" borderId="0" xfId="0" applyAlignment="1">
      <alignment/>
    </xf>
    <xf numFmtId="0" fontId="4" fillId="0" borderId="10" xfId="0" applyFont="1" applyFill="1" applyBorder="1" applyAlignment="1" applyProtection="1">
      <alignment horizontal="left" vertical="center" indent="2"/>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12" xfId="0" applyFont="1" applyBorder="1" applyAlignment="1" applyProtection="1">
      <alignment horizontal="center" vertical="center"/>
      <protection/>
    </xf>
    <xf numFmtId="0" fontId="4" fillId="0" borderId="0" xfId="0" applyFont="1" applyFill="1" applyAlignment="1" applyProtection="1">
      <alignment/>
      <protection locked="0"/>
    </xf>
    <xf numFmtId="0" fontId="4" fillId="0" borderId="0" xfId="0" applyFont="1" applyFill="1" applyBorder="1" applyAlignment="1" applyProtection="1">
      <alignment/>
      <protection locked="0"/>
    </xf>
    <xf numFmtId="0" fontId="4" fillId="0" borderId="0" xfId="0" applyFont="1" applyFill="1" applyAlignment="1" applyProtection="1">
      <alignment vertical="center"/>
      <protection locked="0"/>
    </xf>
    <xf numFmtId="0" fontId="4" fillId="0" borderId="14" xfId="0" applyFont="1" applyFill="1" applyBorder="1" applyAlignment="1" applyProtection="1">
      <alignment/>
      <protection/>
    </xf>
    <xf numFmtId="0" fontId="4" fillId="0" borderId="0" xfId="0" applyFont="1" applyFill="1" applyBorder="1" applyAlignment="1" applyProtection="1">
      <alignment/>
      <protection/>
    </xf>
    <xf numFmtId="0" fontId="3" fillId="0" borderId="15" xfId="0" applyFont="1" applyBorder="1" applyAlignment="1" applyProtection="1">
      <alignment horizontal="center"/>
      <protection/>
    </xf>
    <xf numFmtId="0" fontId="4" fillId="0" borderId="16" xfId="0" applyFont="1" applyBorder="1" applyAlignment="1" applyProtection="1">
      <alignment vertical="center"/>
      <protection locked="0"/>
    </xf>
    <xf numFmtId="0" fontId="3" fillId="0" borderId="17" xfId="0" applyFont="1" applyFill="1" applyBorder="1" applyAlignment="1" applyProtection="1">
      <alignment horizontal="left" vertical="center"/>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0" fontId="14" fillId="0" borderId="10" xfId="0" applyFont="1" applyFill="1" applyBorder="1" applyAlignment="1" applyProtection="1">
      <alignment horizontal="left" vertical="center" indent="2"/>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protection/>
    </xf>
    <xf numFmtId="0" fontId="14" fillId="0" borderId="19" xfId="0" applyFont="1" applyFill="1" applyBorder="1" applyAlignment="1" applyProtection="1">
      <alignment horizontal="left" vertical="center" indent="1"/>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4" fillId="0" borderId="22" xfId="0" applyFont="1" applyBorder="1" applyAlignment="1" applyProtection="1">
      <alignment/>
      <protection locked="0"/>
    </xf>
    <xf numFmtId="0" fontId="3" fillId="0" borderId="11" xfId="60"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8" fillId="0" borderId="0" xfId="0" applyFont="1" applyFill="1" applyAlignment="1" applyProtection="1">
      <alignment/>
      <protection locked="0"/>
    </xf>
    <xf numFmtId="0" fontId="19" fillId="0" borderId="20" xfId="0" applyFont="1" applyFill="1" applyBorder="1" applyAlignment="1" applyProtection="1">
      <alignment horizontal="center" vertical="center"/>
      <protection/>
    </xf>
    <xf numFmtId="0" fontId="14" fillId="0" borderId="10" xfId="0" applyFont="1" applyFill="1" applyBorder="1" applyAlignment="1" applyProtection="1" quotePrefix="1">
      <alignment horizontal="left" vertical="center" indent="2"/>
      <protection/>
    </xf>
    <xf numFmtId="0" fontId="14" fillId="0" borderId="10" xfId="0" applyFont="1" applyFill="1" applyBorder="1" applyAlignment="1" applyProtection="1">
      <alignment vertical="center"/>
      <protection/>
    </xf>
    <xf numFmtId="0" fontId="4" fillId="0" borderId="0" xfId="0" applyFont="1" applyFill="1" applyBorder="1" applyAlignment="1" applyProtection="1">
      <alignment/>
      <protection/>
    </xf>
    <xf numFmtId="0" fontId="4" fillId="0" borderId="0" xfId="0" applyFont="1" applyFill="1" applyAlignment="1" applyProtection="1">
      <alignment/>
      <protection/>
    </xf>
    <xf numFmtId="0" fontId="14" fillId="0" borderId="23"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14" fillId="0" borderId="25"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5" xfId="0" applyFont="1" applyFill="1" applyBorder="1" applyAlignment="1" applyProtection="1">
      <alignment horizontal="center"/>
      <protection/>
    </xf>
    <xf numFmtId="0" fontId="13" fillId="0" borderId="25" xfId="0" applyFont="1" applyFill="1" applyBorder="1" applyAlignment="1" applyProtection="1">
      <alignment horizontal="center" vertical="center"/>
      <protection/>
    </xf>
    <xf numFmtId="0" fontId="8" fillId="0" borderId="12" xfId="60"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0" fontId="14" fillId="0" borderId="18" xfId="0" applyFont="1" applyFill="1" applyBorder="1" applyAlignment="1" applyProtection="1">
      <alignment vertical="center"/>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2"/>
      <protection/>
    </xf>
    <xf numFmtId="0" fontId="14" fillId="0" borderId="27" xfId="0" applyFont="1" applyFill="1" applyBorder="1" applyAlignment="1" applyProtection="1">
      <alignment horizontal="left" vertical="center" indent="1"/>
      <protection/>
    </xf>
    <xf numFmtId="0" fontId="3" fillId="0" borderId="18" xfId="0" applyFont="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49" fontId="3" fillId="0" borderId="29" xfId="0" applyNumberFormat="1" applyFont="1" applyFill="1" applyBorder="1" applyAlignment="1" applyProtection="1">
      <alignment horizontal="left" vertical="center"/>
      <protection/>
    </xf>
    <xf numFmtId="0" fontId="3" fillId="0" borderId="15" xfId="0" applyFont="1" applyBorder="1" applyAlignment="1" applyProtection="1">
      <alignment horizontal="center"/>
      <protection locked="0"/>
    </xf>
    <xf numFmtId="0" fontId="3" fillId="0" borderId="11" xfId="0" applyFont="1" applyFill="1" applyBorder="1" applyAlignment="1" applyProtection="1">
      <alignment horizontal="left" vertical="center" indent="2"/>
      <protection/>
    </xf>
    <xf numFmtId="0" fontId="3" fillId="0" borderId="30" xfId="0" applyFont="1" applyFill="1" applyBorder="1" applyAlignment="1" applyProtection="1">
      <alignment horizontal="left" vertical="center" indent="2"/>
      <protection/>
    </xf>
    <xf numFmtId="0" fontId="3" fillId="0" borderId="12" xfId="0" applyFont="1" applyFill="1" applyBorder="1" applyAlignment="1" applyProtection="1">
      <alignment horizontal="left" vertical="center" indent="2"/>
      <protection/>
    </xf>
    <xf numFmtId="0" fontId="4" fillId="0" borderId="0" xfId="0" applyFont="1" applyAlignment="1" applyProtection="1">
      <alignment/>
      <protection/>
    </xf>
    <xf numFmtId="0" fontId="3" fillId="0" borderId="0" xfId="0" applyFont="1" applyAlignment="1" applyProtection="1">
      <alignment/>
      <protection/>
    </xf>
    <xf numFmtId="0" fontId="19" fillId="0" borderId="0" xfId="0" applyFont="1" applyBorder="1" applyAlignment="1" applyProtection="1">
      <alignment horizontal="center" vertical="center"/>
      <protection/>
    </xf>
    <xf numFmtId="0" fontId="26" fillId="0" borderId="0" xfId="0" applyFont="1" applyBorder="1" applyAlignment="1" applyProtection="1">
      <alignment/>
      <protection/>
    </xf>
    <xf numFmtId="0" fontId="4" fillId="0" borderId="22" xfId="0" applyFont="1" applyBorder="1" applyAlignment="1" applyProtection="1">
      <alignment/>
      <protection/>
    </xf>
    <xf numFmtId="0" fontId="3" fillId="0" borderId="0" xfId="0" applyFont="1" applyAlignment="1" applyProtection="1">
      <alignment horizontal="left" vertical="center"/>
      <protection/>
    </xf>
    <xf numFmtId="0" fontId="19" fillId="0" borderId="18" xfId="0" applyFont="1" applyBorder="1" applyAlignment="1" applyProtection="1">
      <alignment horizontal="center" vertical="center"/>
      <protection/>
    </xf>
    <xf numFmtId="0" fontId="4" fillId="0" borderId="10" xfId="0" applyFont="1" applyBorder="1" applyAlignment="1" applyProtection="1">
      <alignment/>
      <protection/>
    </xf>
    <xf numFmtId="0" fontId="3" fillId="0" borderId="10" xfId="0" applyFont="1" applyBorder="1" applyAlignment="1" applyProtection="1">
      <alignment horizontal="right"/>
      <protection/>
    </xf>
    <xf numFmtId="0" fontId="3" fillId="20" borderId="18" xfId="0" applyFont="1" applyFill="1" applyBorder="1" applyAlignment="1" applyProtection="1">
      <alignment horizontal="center" vertical="center"/>
      <protection/>
    </xf>
    <xf numFmtId="0" fontId="3" fillId="20" borderId="18" xfId="0" applyFont="1" applyFill="1" applyBorder="1" applyAlignment="1" applyProtection="1">
      <alignment vertical="center"/>
      <protection/>
    </xf>
    <xf numFmtId="0" fontId="3" fillId="20" borderId="10" xfId="0" applyFont="1" applyFill="1" applyBorder="1" applyAlignment="1" applyProtection="1">
      <alignment vertical="center"/>
      <protection/>
    </xf>
    <xf numFmtId="3" fontId="4" fillId="0" borderId="18" xfId="0" applyNumberFormat="1" applyFont="1" applyBorder="1" applyAlignment="1" applyProtection="1">
      <alignment horizontal="right" vertical="center"/>
      <protection/>
    </xf>
    <xf numFmtId="0" fontId="3" fillId="20" borderId="26" xfId="0" applyFont="1" applyFill="1" applyBorder="1" applyAlignment="1" applyProtection="1">
      <alignment horizontal="center" vertical="center"/>
      <protection/>
    </xf>
    <xf numFmtId="0" fontId="4" fillId="20" borderId="23" xfId="0" applyFont="1" applyFill="1" applyBorder="1" applyAlignment="1" applyProtection="1">
      <alignment horizontal="center" vertical="center"/>
      <protection/>
    </xf>
    <xf numFmtId="0" fontId="19" fillId="0" borderId="0" xfId="0" applyFont="1" applyBorder="1" applyAlignment="1" applyProtection="1">
      <alignment horizontal="center"/>
      <protection/>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4" fillId="0" borderId="33" xfId="0" applyFont="1" applyFill="1" applyBorder="1" applyAlignment="1" applyProtection="1">
      <alignment/>
      <protection/>
    </xf>
    <xf numFmtId="0" fontId="8" fillId="0" borderId="11" xfId="0" applyFont="1" applyFill="1" applyBorder="1" applyAlignment="1" applyProtection="1">
      <alignment/>
      <protection/>
    </xf>
    <xf numFmtId="0" fontId="4" fillId="0" borderId="16" xfId="0" applyFont="1" applyFill="1" applyBorder="1" applyAlignment="1" applyProtection="1">
      <alignment vertical="center"/>
      <protection/>
    </xf>
    <xf numFmtId="0" fontId="4" fillId="0" borderId="34" xfId="0" applyFont="1" applyFill="1" applyBorder="1" applyAlignment="1" applyProtection="1">
      <alignment vertical="center"/>
      <protection/>
    </xf>
    <xf numFmtId="0" fontId="4" fillId="0" borderId="0" xfId="0" applyFont="1" applyFill="1" applyAlignment="1" applyProtection="1">
      <alignment vertical="center"/>
      <protection/>
    </xf>
    <xf numFmtId="0" fontId="4" fillId="0" borderId="20" xfId="0" applyFont="1" applyBorder="1" applyAlignment="1" applyProtection="1">
      <alignment/>
      <protection/>
    </xf>
    <xf numFmtId="0" fontId="3" fillId="0" borderId="0" xfId="0" applyFont="1" applyFill="1" applyAlignment="1" applyProtection="1">
      <alignment horizontal="center"/>
      <protection/>
    </xf>
    <xf numFmtId="0" fontId="4" fillId="0" borderId="14" xfId="0" applyFont="1" applyBorder="1" applyAlignment="1" applyProtection="1">
      <alignment/>
      <protection/>
    </xf>
    <xf numFmtId="0" fontId="4" fillId="0" borderId="35" xfId="0" applyFont="1" applyFill="1" applyBorder="1" applyAlignment="1" applyProtection="1">
      <alignment/>
      <protection/>
    </xf>
    <xf numFmtId="3" fontId="4" fillId="0" borderId="36" xfId="0" applyNumberFormat="1" applyFont="1" applyBorder="1" applyAlignment="1" applyProtection="1">
      <alignment horizontal="right" vertical="center"/>
      <protection/>
    </xf>
    <xf numFmtId="0" fontId="8"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Border="1" applyAlignment="1" applyProtection="1">
      <alignment/>
      <protection/>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4" fillId="0" borderId="25" xfId="0" applyFont="1" applyFill="1" applyBorder="1" applyAlignment="1" applyProtection="1">
      <alignment vertical="center"/>
      <protection/>
    </xf>
    <xf numFmtId="0" fontId="4" fillId="0" borderId="0" xfId="0" applyFont="1" applyFill="1" applyAlignment="1" applyProtection="1">
      <alignment horizontal="left"/>
      <protection/>
    </xf>
    <xf numFmtId="0" fontId="19" fillId="0" borderId="37" xfId="0" applyFont="1" applyFill="1" applyBorder="1" applyAlignment="1" applyProtection="1">
      <alignment horizontal="center"/>
      <protection/>
    </xf>
    <xf numFmtId="0" fontId="15" fillId="0" borderId="0"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9" fillId="0" borderId="0" xfId="0" applyFont="1" applyFill="1" applyBorder="1" applyAlignment="1" applyProtection="1">
      <alignment horizontal="center"/>
      <protection/>
    </xf>
    <xf numFmtId="3" fontId="0" fillId="0" borderId="0" xfId="0" applyNumberFormat="1" applyAlignment="1">
      <alignment/>
    </xf>
    <xf numFmtId="0" fontId="3" fillId="0" borderId="38" xfId="0" applyFont="1" applyFill="1" applyBorder="1" applyAlignment="1" applyProtection="1">
      <alignment horizontal="left" vertical="center" indent="2"/>
      <protection/>
    </xf>
    <xf numFmtId="3" fontId="4" fillId="0" borderId="26" xfId="0" applyNumberFormat="1" applyFont="1" applyBorder="1" applyAlignment="1" applyProtection="1">
      <alignment horizontal="right" vertical="center"/>
      <protection/>
    </xf>
    <xf numFmtId="3" fontId="4" fillId="0" borderId="39" xfId="0" applyNumberFormat="1" applyFont="1" applyBorder="1" applyAlignment="1" applyProtection="1">
      <alignment horizontal="right" vertical="center"/>
      <protection/>
    </xf>
    <xf numFmtId="0" fontId="4" fillId="0" borderId="0" xfId="0" applyFont="1" applyBorder="1" applyAlignment="1" applyProtection="1">
      <alignment/>
      <protection/>
    </xf>
    <xf numFmtId="0" fontId="4" fillId="0" borderId="40" xfId="0" applyFont="1" applyBorder="1" applyAlignment="1" applyProtection="1">
      <alignment/>
      <protection/>
    </xf>
    <xf numFmtId="0" fontId="3" fillId="0" borderId="0" xfId="0" applyFont="1" applyAlignment="1" applyProtection="1">
      <alignment horizontal="center"/>
      <protection/>
    </xf>
    <xf numFmtId="0" fontId="3" fillId="0" borderId="18"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3" fillId="0" borderId="23" xfId="0" applyFont="1" applyBorder="1" applyAlignment="1" applyProtection="1">
      <alignment/>
      <protection/>
    </xf>
    <xf numFmtId="0" fontId="3" fillId="0" borderId="10" xfId="0" applyFont="1" applyBorder="1" applyAlignment="1" applyProtection="1">
      <alignment/>
      <protection/>
    </xf>
    <xf numFmtId="0" fontId="3" fillId="0" borderId="18" xfId="60" applyFont="1" applyFill="1" applyBorder="1" applyAlignment="1" applyProtection="1">
      <alignment horizontal="left" vertical="center"/>
      <protection/>
    </xf>
    <xf numFmtId="0" fontId="14" fillId="0" borderId="19" xfId="0" applyFont="1" applyFill="1" applyBorder="1" applyAlignment="1" applyProtection="1">
      <alignment horizontal="center" vertical="center"/>
      <protection/>
    </xf>
    <xf numFmtId="0" fontId="14" fillId="0" borderId="30" xfId="60" applyFont="1" applyFill="1" applyBorder="1" applyAlignment="1" applyProtection="1" quotePrefix="1">
      <alignment horizontal="left" vertical="center" indent="2"/>
      <protection/>
    </xf>
    <xf numFmtId="0" fontId="14" fillId="0" borderId="40" xfId="0"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protection/>
    </xf>
    <xf numFmtId="0" fontId="3" fillId="0" borderId="0" xfId="0" applyFont="1" applyFill="1" applyBorder="1" applyAlignment="1" applyProtection="1">
      <alignment vertical="center"/>
      <protection/>
    </xf>
    <xf numFmtId="0" fontId="4" fillId="0" borderId="26" xfId="0" applyFont="1" applyFill="1" applyBorder="1" applyAlignment="1" applyProtection="1">
      <alignment vertical="center"/>
      <protection/>
    </xf>
    <xf numFmtId="0" fontId="19" fillId="0" borderId="15" xfId="0" applyFont="1" applyFill="1" applyBorder="1" applyAlignment="1" applyProtection="1">
      <alignment horizontal="center"/>
      <protection/>
    </xf>
    <xf numFmtId="0" fontId="14" fillId="0" borderId="24" xfId="0" applyFont="1" applyFill="1" applyBorder="1" applyAlignment="1" applyProtection="1">
      <alignment horizontal="right" vertical="center"/>
      <protection/>
    </xf>
    <xf numFmtId="0" fontId="4" fillId="0" borderId="41" xfId="0" applyFont="1" applyFill="1" applyBorder="1" applyAlignment="1" applyProtection="1">
      <alignment vertical="center"/>
      <protection/>
    </xf>
    <xf numFmtId="0" fontId="4" fillId="20" borderId="10" xfId="0" applyFont="1" applyFill="1" applyBorder="1" applyAlignment="1" applyProtection="1">
      <alignment horizontal="center" vertical="center"/>
      <protection/>
    </xf>
    <xf numFmtId="0" fontId="4" fillId="20" borderId="10" xfId="0" applyFont="1" applyFill="1" applyBorder="1" applyAlignment="1" applyProtection="1">
      <alignment/>
      <protection/>
    </xf>
    <xf numFmtId="0" fontId="14" fillId="0" borderId="10" xfId="0" applyFont="1" applyFill="1" applyBorder="1" applyAlignment="1" applyProtection="1">
      <alignment horizontal="left" vertical="top"/>
      <protection/>
    </xf>
    <xf numFmtId="1" fontId="4" fillId="20" borderId="10" xfId="0" applyNumberFormat="1" applyFont="1" applyFill="1" applyBorder="1" applyAlignment="1" applyProtection="1">
      <alignment horizontal="right" vertical="center"/>
      <protection/>
    </xf>
    <xf numFmtId="1" fontId="4" fillId="20" borderId="25" xfId="0" applyNumberFormat="1" applyFont="1" applyFill="1" applyBorder="1" applyAlignment="1" applyProtection="1">
      <alignment horizontal="right" vertical="center"/>
      <protection/>
    </xf>
    <xf numFmtId="0" fontId="20" fillId="20" borderId="1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4" fillId="0" borderId="0" xfId="0" applyFont="1" applyFill="1" applyAlignment="1" applyProtection="1">
      <alignment/>
      <protection/>
    </xf>
    <xf numFmtId="0" fontId="13" fillId="0" borderId="0" xfId="0" applyFont="1" applyFill="1" applyBorder="1" applyAlignment="1" applyProtection="1">
      <alignment/>
      <protection/>
    </xf>
    <xf numFmtId="0" fontId="28" fillId="0" borderId="0" xfId="0" applyFont="1" applyBorder="1" applyAlignment="1" applyProtection="1">
      <alignment/>
      <protection/>
    </xf>
    <xf numFmtId="0" fontId="3" fillId="0" borderId="42"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4" fillId="0" borderId="44" xfId="0" applyFont="1" applyBorder="1" applyAlignment="1" applyProtection="1">
      <alignment vertical="center"/>
      <protection locked="0"/>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4" fillId="0" borderId="46" xfId="0" applyFont="1" applyBorder="1" applyAlignment="1" applyProtection="1">
      <alignment vertical="center"/>
      <protection locked="0"/>
    </xf>
    <xf numFmtId="0" fontId="3" fillId="0" borderId="39" xfId="0" applyFont="1" applyBorder="1" applyAlignment="1" applyProtection="1">
      <alignment vertical="center"/>
      <protection locked="0"/>
    </xf>
    <xf numFmtId="0" fontId="14" fillId="0" borderId="44" xfId="0" applyFont="1" applyBorder="1" applyAlignment="1" applyProtection="1">
      <alignment vertical="center"/>
      <protection locked="0"/>
    </xf>
    <xf numFmtId="0" fontId="14" fillId="0" borderId="44"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3" fillId="0" borderId="44" xfId="0" applyFont="1" applyBorder="1" applyAlignment="1" applyProtection="1">
      <alignment vertical="center"/>
      <protection locked="0"/>
    </xf>
    <xf numFmtId="0" fontId="3" fillId="0" borderId="44" xfId="0" applyFont="1" applyFill="1" applyBorder="1" applyAlignment="1" applyProtection="1">
      <alignment vertical="center"/>
      <protection locked="0"/>
    </xf>
    <xf numFmtId="0" fontId="3" fillId="0" borderId="47" xfId="0" applyFont="1" applyFill="1" applyBorder="1" applyAlignment="1" applyProtection="1">
      <alignment/>
      <protection locked="0"/>
    </xf>
    <xf numFmtId="0" fontId="13" fillId="0" borderId="0" xfId="0" applyFont="1" applyFill="1" applyBorder="1" applyAlignment="1" applyProtection="1">
      <alignment vertical="center"/>
      <protection locked="0"/>
    </xf>
    <xf numFmtId="0" fontId="3" fillId="0" borderId="43" xfId="0" applyFont="1" applyFill="1" applyBorder="1" applyAlignment="1" applyProtection="1">
      <alignment vertical="center"/>
      <protection locked="0"/>
    </xf>
    <xf numFmtId="0" fontId="3" fillId="0" borderId="41" xfId="0" applyFont="1" applyBorder="1" applyAlignment="1" applyProtection="1">
      <alignment vertical="center"/>
      <protection locked="0"/>
    </xf>
    <xf numFmtId="0" fontId="8" fillId="0" borderId="0" xfId="61" applyFont="1" applyFill="1" applyBorder="1" applyProtection="1">
      <alignment/>
      <protection locked="0"/>
    </xf>
    <xf numFmtId="0" fontId="8" fillId="0" borderId="0" xfId="61" applyFont="1" applyFill="1" applyBorder="1" applyProtection="1">
      <alignment/>
      <protection/>
    </xf>
    <xf numFmtId="0" fontId="4" fillId="0" borderId="22" xfId="58" applyFont="1" applyBorder="1" applyAlignment="1" applyProtection="1">
      <alignment vertical="center"/>
      <protection locked="0"/>
    </xf>
    <xf numFmtId="0" fontId="4" fillId="0" borderId="44" xfId="58" applyFont="1" applyBorder="1" applyAlignment="1" applyProtection="1">
      <alignment vertical="center"/>
      <protection locked="0"/>
    </xf>
    <xf numFmtId="0" fontId="4" fillId="0" borderId="43" xfId="58" applyFont="1" applyBorder="1" applyAlignment="1" applyProtection="1">
      <alignment vertical="center"/>
      <protection locked="0"/>
    </xf>
    <xf numFmtId="0" fontId="3" fillId="0" borderId="28" xfId="61" applyFont="1" applyFill="1" applyBorder="1" applyAlignment="1" applyProtection="1">
      <alignment vertical="center"/>
      <protection locked="0"/>
    </xf>
    <xf numFmtId="0" fontId="19" fillId="0" borderId="0" xfId="0" applyFont="1" applyBorder="1" applyAlignment="1" applyProtection="1">
      <alignment horizontal="center"/>
      <protection/>
    </xf>
    <xf numFmtId="0" fontId="24" fillId="0" borderId="0" xfId="0" applyFont="1" applyBorder="1" applyAlignment="1" applyProtection="1">
      <alignment horizontal="right" vertical="center"/>
      <protection locked="0"/>
    </xf>
    <xf numFmtId="0" fontId="22" fillId="0" borderId="0" xfId="0" applyFont="1" applyBorder="1" applyAlignment="1" applyProtection="1">
      <alignment horizontal="left" vertical="center"/>
      <protection locked="0"/>
    </xf>
    <xf numFmtId="0" fontId="6" fillId="0" borderId="0" xfId="61" applyFont="1" applyBorder="1" applyAlignment="1" applyProtection="1">
      <alignment horizontal="left" vertical="center"/>
      <protection locked="0"/>
    </xf>
    <xf numFmtId="0" fontId="3" fillId="0" borderId="0" xfId="0" applyFont="1" applyFill="1" applyAlignment="1" applyProtection="1">
      <alignment horizontal="right"/>
      <protection/>
    </xf>
    <xf numFmtId="0" fontId="4" fillId="0" borderId="31" xfId="0" applyFont="1" applyFill="1" applyBorder="1" applyAlignment="1" applyProtection="1">
      <alignment/>
      <protection/>
    </xf>
    <xf numFmtId="0" fontId="19" fillId="0" borderId="32" xfId="0" applyFont="1" applyFill="1" applyBorder="1" applyAlignment="1" applyProtection="1">
      <alignment horizontal="center" vertical="center"/>
      <protection/>
    </xf>
    <xf numFmtId="0" fontId="6" fillId="0" borderId="11" xfId="61" applyFont="1" applyFill="1" applyBorder="1" applyAlignment="1" applyProtection="1">
      <alignment horizontal="center" vertical="center"/>
      <protection/>
    </xf>
    <xf numFmtId="0" fontId="6" fillId="0" borderId="40" xfId="61" applyFont="1" applyFill="1" applyBorder="1" applyAlignment="1" applyProtection="1">
      <alignment horizontal="center" vertical="center"/>
      <protection/>
    </xf>
    <xf numFmtId="0" fontId="6" fillId="0" borderId="23" xfId="61" applyFont="1" applyFill="1" applyBorder="1" applyAlignment="1" applyProtection="1">
      <alignment horizontal="center" vertical="center"/>
      <protection/>
    </xf>
    <xf numFmtId="0" fontId="19" fillId="0" borderId="20" xfId="0" applyFont="1" applyFill="1" applyBorder="1" applyAlignment="1" applyProtection="1">
      <alignment horizontal="center" vertical="center"/>
      <protection/>
    </xf>
    <xf numFmtId="0" fontId="6" fillId="0" borderId="20" xfId="61" applyFont="1" applyFill="1" applyBorder="1" applyAlignment="1" applyProtection="1">
      <alignment horizontal="center" vertical="center"/>
      <protection/>
    </xf>
    <xf numFmtId="0" fontId="8" fillId="0" borderId="10" xfId="61" applyFont="1" applyFill="1" applyBorder="1" applyAlignment="1" applyProtection="1">
      <alignment horizontal="left" vertical="center"/>
      <protection/>
    </xf>
    <xf numFmtId="0" fontId="6" fillId="0" borderId="26" xfId="61" applyFont="1" applyFill="1" applyBorder="1" applyAlignment="1" applyProtection="1">
      <alignment horizontal="center" vertical="center"/>
      <protection/>
    </xf>
    <xf numFmtId="0" fontId="6" fillId="0" borderId="39" xfId="61" applyFont="1" applyFill="1" applyBorder="1" applyAlignment="1" applyProtection="1">
      <alignment horizontal="center" vertical="center"/>
      <protection/>
    </xf>
    <xf numFmtId="0" fontId="3" fillId="0" borderId="11" xfId="6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14" fillId="0" borderId="23" xfId="0" applyFont="1" applyFill="1" applyBorder="1" applyAlignment="1" applyProtection="1">
      <alignment horizontal="center" vertical="center"/>
      <protection/>
    </xf>
    <xf numFmtId="0" fontId="14" fillId="0" borderId="20" xfId="0" applyFont="1" applyFill="1" applyBorder="1" applyAlignment="1" applyProtection="1">
      <alignment horizontal="center" vertical="center"/>
      <protection/>
    </xf>
    <xf numFmtId="0" fontId="14" fillId="0" borderId="21"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6" fillId="0" borderId="23" xfId="58" applyFont="1" applyFill="1" applyBorder="1" applyAlignment="1" applyProtection="1">
      <alignment vertical="center"/>
      <protection/>
    </xf>
    <xf numFmtId="0" fontId="6" fillId="0" borderId="11" xfId="61" applyFont="1" applyFill="1" applyBorder="1" applyAlignment="1" applyProtection="1">
      <alignment horizontal="left" vertical="center"/>
      <protection/>
    </xf>
    <xf numFmtId="0" fontId="6" fillId="0" borderId="26" xfId="58" applyFont="1" applyFill="1" applyBorder="1" applyAlignment="1" applyProtection="1">
      <alignment vertical="center"/>
      <protection/>
    </xf>
    <xf numFmtId="0" fontId="6" fillId="0" borderId="26" xfId="58" applyFont="1" applyFill="1" applyBorder="1" applyAlignment="1" applyProtection="1">
      <alignment horizontal="left" vertical="center"/>
      <protection/>
    </xf>
    <xf numFmtId="0" fontId="6" fillId="0" borderId="10" xfId="58" applyFont="1" applyFill="1" applyBorder="1" applyAlignment="1" applyProtection="1">
      <alignment horizontal="left" vertical="center"/>
      <protection/>
    </xf>
    <xf numFmtId="0" fontId="6" fillId="0" borderId="19" xfId="58" applyFont="1" applyFill="1" applyBorder="1" applyAlignment="1" applyProtection="1">
      <alignment horizontal="left" vertical="center"/>
      <protection/>
    </xf>
    <xf numFmtId="0" fontId="18" fillId="0" borderId="0" xfId="0" applyFont="1" applyFill="1" applyAlignment="1" applyProtection="1">
      <alignment/>
      <protection/>
    </xf>
    <xf numFmtId="0" fontId="3" fillId="0" borderId="48" xfId="0" applyFont="1" applyFill="1" applyBorder="1" applyAlignment="1" applyProtection="1">
      <alignment/>
      <protection locked="0"/>
    </xf>
    <xf numFmtId="0" fontId="22" fillId="0" borderId="22" xfId="0" applyFont="1" applyBorder="1" applyAlignment="1" applyProtection="1">
      <alignment horizontal="left" vertical="center"/>
      <protection locked="0"/>
    </xf>
    <xf numFmtId="0" fontId="6" fillId="0" borderId="44" xfId="0" applyFont="1" applyFill="1" applyBorder="1" applyAlignment="1" applyProtection="1">
      <alignment vertical="center"/>
      <protection locked="0"/>
    </xf>
    <xf numFmtId="0" fontId="8" fillId="0" borderId="11" xfId="0" applyFont="1" applyFill="1" applyBorder="1" applyAlignment="1" applyProtection="1">
      <alignment/>
      <protection/>
    </xf>
    <xf numFmtId="0" fontId="14" fillId="0" borderId="10" xfId="0" applyFont="1" applyFill="1" applyBorder="1" applyAlignment="1" applyProtection="1">
      <alignment horizontal="center"/>
      <protection/>
    </xf>
    <xf numFmtId="0" fontId="8" fillId="0" borderId="12" xfId="60"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14" fillId="0" borderId="26" xfId="0" applyFont="1" applyFill="1" applyBorder="1" applyAlignment="1" applyProtection="1">
      <alignment horizontal="center" vertical="center"/>
      <protection/>
    </xf>
    <xf numFmtId="0" fontId="13" fillId="0" borderId="49" xfId="0" applyFont="1" applyFill="1" applyBorder="1" applyAlignment="1" applyProtection="1">
      <alignment horizontal="center" vertical="center"/>
      <protection/>
    </xf>
    <xf numFmtId="0" fontId="4" fillId="0" borderId="16" xfId="0" applyFont="1" applyFill="1" applyBorder="1" applyAlignment="1" applyProtection="1">
      <alignment vertical="center"/>
      <protection/>
    </xf>
    <xf numFmtId="0" fontId="13" fillId="0" borderId="10"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2"/>
      <protection/>
    </xf>
    <xf numFmtId="0" fontId="13" fillId="0" borderId="23" xfId="0" applyFont="1" applyFill="1" applyBorder="1" applyAlignment="1" applyProtection="1">
      <alignment horizontal="center" vertical="center"/>
      <protection/>
    </xf>
    <xf numFmtId="0" fontId="14" fillId="0" borderId="18" xfId="0" applyFont="1" applyFill="1" applyBorder="1" applyAlignment="1" applyProtection="1">
      <alignment horizontal="left" vertical="center" indent="3"/>
      <protection/>
    </xf>
    <xf numFmtId="0" fontId="13" fillId="0" borderId="26" xfId="0" applyFont="1" applyFill="1" applyBorder="1" applyAlignment="1" applyProtection="1">
      <alignment horizontal="center" vertical="center"/>
      <protection/>
    </xf>
    <xf numFmtId="0" fontId="14" fillId="0" borderId="10" xfId="0" applyFont="1" applyFill="1" applyBorder="1" applyAlignment="1" applyProtection="1">
      <alignment horizontal="left" vertical="center" indent="3"/>
      <protection/>
    </xf>
    <xf numFmtId="0" fontId="14" fillId="0" borderId="10" xfId="0" applyFont="1" applyFill="1" applyBorder="1" applyAlignment="1" applyProtection="1">
      <alignment horizontal="left" vertical="center" indent="1"/>
      <protection/>
    </xf>
    <xf numFmtId="0" fontId="14" fillId="0" borderId="18" xfId="0" applyFont="1" applyFill="1" applyBorder="1" applyAlignment="1" applyProtection="1">
      <alignment horizontal="left" vertical="center" indent="2"/>
      <protection/>
    </xf>
    <xf numFmtId="0" fontId="14" fillId="0" borderId="19" xfId="0" applyFont="1" applyFill="1" applyBorder="1" applyAlignment="1" applyProtection="1">
      <alignment horizontal="left" vertical="center" indent="3"/>
      <protection/>
    </xf>
    <xf numFmtId="0" fontId="14" fillId="0" borderId="19" xfId="0" applyFont="1" applyFill="1" applyBorder="1" applyAlignment="1" applyProtection="1">
      <alignment horizontal="left" vertical="center" indent="1"/>
      <protection/>
    </xf>
    <xf numFmtId="0" fontId="13" fillId="0" borderId="50" xfId="0" applyFont="1" applyFill="1" applyBorder="1" applyAlignment="1" applyProtection="1">
      <alignment horizontal="center" vertical="center"/>
      <protection/>
    </xf>
    <xf numFmtId="0" fontId="13" fillId="0" borderId="27" xfId="0" applyFont="1" applyFill="1" applyBorder="1" applyAlignment="1" applyProtection="1">
      <alignment horizontal="center" vertical="center"/>
      <protection/>
    </xf>
    <xf numFmtId="0" fontId="13" fillId="0" borderId="51" xfId="0" applyFont="1" applyFill="1" applyBorder="1" applyAlignment="1" applyProtection="1">
      <alignment horizontal="center" vertical="center"/>
      <protection/>
    </xf>
    <xf numFmtId="0" fontId="14" fillId="0" borderId="19" xfId="0" applyFont="1" applyFill="1" applyBorder="1" applyAlignment="1" applyProtection="1">
      <alignment horizontal="left" vertical="center" indent="2"/>
      <protection/>
    </xf>
    <xf numFmtId="0" fontId="14" fillId="0" borderId="18" xfId="0" applyFont="1" applyFill="1" applyBorder="1" applyAlignment="1" applyProtection="1">
      <alignment horizontal="left" vertical="center" indent="1"/>
      <protection/>
    </xf>
    <xf numFmtId="0" fontId="14" fillId="0" borderId="10" xfId="0" applyFont="1" applyFill="1" applyBorder="1" applyAlignment="1" applyProtection="1" quotePrefix="1">
      <alignment horizontal="left" vertical="center" indent="2"/>
      <protection/>
    </xf>
    <xf numFmtId="0" fontId="14" fillId="0" borderId="27" xfId="0" applyFont="1" applyFill="1" applyBorder="1" applyAlignment="1" applyProtection="1">
      <alignment horizontal="left" vertical="center" indent="1"/>
      <protection/>
    </xf>
    <xf numFmtId="0" fontId="4" fillId="0" borderId="34" xfId="0" applyFont="1" applyFill="1" applyBorder="1" applyAlignment="1" applyProtection="1">
      <alignment vertical="center"/>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locked="0"/>
    </xf>
    <xf numFmtId="0" fontId="4" fillId="0" borderId="22" xfId="0" applyFont="1" applyBorder="1" applyAlignment="1" applyProtection="1">
      <alignment vertical="center"/>
      <protection locked="0"/>
    </xf>
    <xf numFmtId="0" fontId="3" fillId="0" borderId="41" xfId="61" applyFont="1" applyBorder="1" applyAlignment="1" applyProtection="1">
      <alignment horizontal="left" vertical="center"/>
      <protection locked="0"/>
    </xf>
    <xf numFmtId="49" fontId="3" fillId="0" borderId="52" xfId="0" applyNumberFormat="1" applyFont="1" applyFill="1" applyBorder="1" applyAlignment="1" applyProtection="1">
      <alignment vertical="center"/>
      <protection/>
    </xf>
    <xf numFmtId="49" fontId="3" fillId="0" borderId="11" xfId="0" applyNumberFormat="1" applyFont="1" applyFill="1" applyBorder="1" applyAlignment="1" applyProtection="1">
      <alignment vertical="center"/>
      <protection/>
    </xf>
    <xf numFmtId="49" fontId="3" fillId="0" borderId="12" xfId="0" applyNumberFormat="1" applyFont="1" applyFill="1" applyBorder="1" applyAlignment="1" applyProtection="1">
      <alignment vertical="center"/>
      <protection/>
    </xf>
    <xf numFmtId="49" fontId="3" fillId="0" borderId="13" xfId="0" applyNumberFormat="1" applyFont="1" applyFill="1" applyBorder="1" applyAlignment="1" applyProtection="1">
      <alignment vertical="center"/>
      <protection/>
    </xf>
    <xf numFmtId="49" fontId="3" fillId="0" borderId="53" xfId="0" applyNumberFormat="1" applyFont="1" applyFill="1" applyBorder="1" applyAlignment="1" applyProtection="1">
      <alignment vertical="center"/>
      <protection/>
    </xf>
    <xf numFmtId="49" fontId="3" fillId="0" borderId="30" xfId="0" applyNumberFormat="1" applyFont="1" applyFill="1" applyBorder="1" applyAlignment="1" applyProtection="1">
      <alignment vertical="center"/>
      <protection/>
    </xf>
    <xf numFmtId="0" fontId="17" fillId="0" borderId="0" xfId="0" applyFont="1" applyBorder="1" applyAlignment="1" applyProtection="1">
      <alignment vertical="center"/>
      <protection/>
    </xf>
    <xf numFmtId="0" fontId="4" fillId="0" borderId="54" xfId="0" applyFont="1" applyFill="1" applyBorder="1" applyAlignment="1" applyProtection="1">
      <alignment/>
      <protection/>
    </xf>
    <xf numFmtId="0" fontId="14" fillId="0" borderId="10" xfId="0" applyFont="1" applyFill="1" applyBorder="1" applyAlignment="1" applyProtection="1">
      <alignment horizontal="center" vertical="center"/>
      <protection/>
    </xf>
    <xf numFmtId="0" fontId="6" fillId="0" borderId="28" xfId="61" applyFont="1" applyFill="1" applyBorder="1" applyAlignment="1" applyProtection="1">
      <alignment horizontal="center" vertical="center"/>
      <protection/>
    </xf>
    <xf numFmtId="0" fontId="6" fillId="0" borderId="52" xfId="61" applyFont="1" applyFill="1" applyBorder="1" applyAlignment="1" applyProtection="1">
      <alignment horizontal="center" vertical="center"/>
      <protection/>
    </xf>
    <xf numFmtId="0" fontId="6" fillId="0" borderId="10" xfId="61" applyFont="1" applyFill="1" applyBorder="1" applyAlignment="1" applyProtection="1">
      <alignment horizontal="center"/>
      <protection locked="0"/>
    </xf>
    <xf numFmtId="0" fontId="6" fillId="0" borderId="20" xfId="61" applyFont="1" applyFill="1" applyBorder="1" applyAlignment="1" applyProtection="1">
      <alignment horizontal="center" vertical="center"/>
      <protection/>
    </xf>
    <xf numFmtId="0" fontId="6" fillId="0" borderId="12" xfId="61" applyFont="1" applyFill="1" applyBorder="1" applyAlignment="1" applyProtection="1">
      <alignment horizontal="center" vertical="center"/>
      <protection/>
    </xf>
    <xf numFmtId="0" fontId="6" fillId="0" borderId="18" xfId="58" applyFont="1" applyBorder="1" applyAlignment="1" applyProtection="1">
      <alignment horizontal="center" vertical="center"/>
      <protection/>
    </xf>
    <xf numFmtId="0" fontId="6" fillId="0" borderId="18" xfId="61" applyFont="1" applyFill="1" applyBorder="1" applyAlignment="1" applyProtection="1">
      <alignment horizontal="center"/>
      <protection locked="0"/>
    </xf>
    <xf numFmtId="0" fontId="6" fillId="4" borderId="52" xfId="61" applyFont="1" applyFill="1" applyBorder="1" applyAlignment="1" applyProtection="1">
      <alignment horizontal="left" vertical="center"/>
      <protection/>
    </xf>
    <xf numFmtId="0" fontId="6" fillId="4" borderId="23" xfId="58" applyFont="1" applyFill="1" applyBorder="1" applyAlignment="1" applyProtection="1">
      <alignment vertical="center"/>
      <protection/>
    </xf>
    <xf numFmtId="0" fontId="6" fillId="4" borderId="26" xfId="58" applyFont="1" applyFill="1" applyBorder="1" applyAlignment="1" applyProtection="1">
      <alignment vertical="center"/>
      <protection/>
    </xf>
    <xf numFmtId="0" fontId="8" fillId="4" borderId="20" xfId="58" applyFont="1" applyFill="1" applyBorder="1" applyAlignment="1" applyProtection="1">
      <alignment horizontal="center" vertical="center"/>
      <protection/>
    </xf>
    <xf numFmtId="0" fontId="8" fillId="0" borderId="25" xfId="58" applyFont="1" applyFill="1" applyBorder="1" applyAlignment="1" applyProtection="1">
      <alignment horizontal="left" vertical="center" indent="1"/>
      <protection/>
    </xf>
    <xf numFmtId="0" fontId="8" fillId="0" borderId="25" xfId="58" applyFont="1" applyFill="1" applyBorder="1" applyAlignment="1" applyProtection="1">
      <alignment horizontal="center" vertical="center"/>
      <protection/>
    </xf>
    <xf numFmtId="0" fontId="8" fillId="0" borderId="10" xfId="58" applyFont="1" applyFill="1" applyBorder="1" applyAlignment="1" applyProtection="1">
      <alignment horizontal="left" vertical="center" indent="1"/>
      <protection/>
    </xf>
    <xf numFmtId="0" fontId="6" fillId="0" borderId="10" xfId="58" applyFont="1" applyFill="1" applyBorder="1" applyAlignment="1" applyProtection="1">
      <alignment vertical="center"/>
      <protection/>
    </xf>
    <xf numFmtId="0" fontId="8" fillId="0" borderId="25" xfId="58" applyFont="1" applyFill="1" applyBorder="1" applyAlignment="1" applyProtection="1">
      <alignment horizontal="left" vertical="center" indent="2"/>
      <protection/>
    </xf>
    <xf numFmtId="0" fontId="8" fillId="0" borderId="10" xfId="58" applyFont="1" applyFill="1" applyBorder="1" applyAlignment="1" applyProtection="1">
      <alignment horizontal="left" vertical="center" indent="2"/>
      <protection/>
    </xf>
    <xf numFmtId="0" fontId="6" fillId="0" borderId="18" xfId="58" applyFont="1" applyFill="1" applyBorder="1" applyAlignment="1" applyProtection="1">
      <alignment vertical="center"/>
      <protection/>
    </xf>
    <xf numFmtId="0" fontId="8" fillId="0" borderId="18" xfId="58" applyFont="1" applyFill="1" applyBorder="1" applyAlignment="1" applyProtection="1">
      <alignment horizontal="left" vertical="center" indent="2"/>
      <protection/>
    </xf>
    <xf numFmtId="0" fontId="8" fillId="0" borderId="18" xfId="58" applyFont="1" applyFill="1" applyBorder="1" applyAlignment="1" applyProtection="1">
      <alignment horizontal="center" vertical="center"/>
      <protection/>
    </xf>
    <xf numFmtId="0" fontId="8" fillId="0" borderId="25" xfId="58" applyNumberFormat="1" applyFont="1" applyFill="1" applyBorder="1" applyAlignment="1" applyProtection="1">
      <alignment horizontal="left" vertical="center" indent="1"/>
      <protection/>
    </xf>
    <xf numFmtId="0" fontId="8" fillId="0" borderId="25" xfId="58" applyNumberFormat="1" applyFont="1" applyFill="1" applyBorder="1" applyAlignment="1" applyProtection="1">
      <alignment horizontal="center" vertical="center"/>
      <protection/>
    </xf>
    <xf numFmtId="0" fontId="8" fillId="0" borderId="10" xfId="58" applyNumberFormat="1" applyFont="1" applyFill="1" applyBorder="1" applyAlignment="1" applyProtection="1">
      <alignment horizontal="left" vertical="center" indent="1"/>
      <protection/>
    </xf>
    <xf numFmtId="0" fontId="8" fillId="4" borderId="40" xfId="58" applyFont="1" applyFill="1" applyBorder="1" applyAlignment="1" applyProtection="1">
      <alignment horizontal="center" vertical="center"/>
      <protection/>
    </xf>
    <xf numFmtId="0" fontId="8" fillId="0" borderId="25" xfId="58" applyFont="1" applyFill="1" applyBorder="1" applyAlignment="1" applyProtection="1">
      <alignment horizontal="left" vertical="center" indent="3"/>
      <protection/>
    </xf>
    <xf numFmtId="0" fontId="8" fillId="0" borderId="10" xfId="58" applyFont="1" applyFill="1" applyBorder="1" applyAlignment="1" applyProtection="1">
      <alignment horizontal="left" vertical="center" indent="3"/>
      <protection/>
    </xf>
    <xf numFmtId="0" fontId="8" fillId="0" borderId="18" xfId="58" applyFont="1" applyFill="1" applyBorder="1" applyAlignment="1" applyProtection="1">
      <alignment horizontal="left" vertical="center" indent="3"/>
      <protection/>
    </xf>
    <xf numFmtId="0" fontId="8" fillId="0" borderId="26" xfId="58" applyFont="1" applyFill="1" applyBorder="1" applyAlignment="1" applyProtection="1">
      <alignment horizontal="left" vertical="center" indent="2"/>
      <protection/>
    </xf>
    <xf numFmtId="0" fontId="8" fillId="0" borderId="26" xfId="58" applyFont="1" applyFill="1" applyBorder="1" applyAlignment="1" applyProtection="1">
      <alignment horizontal="center" vertical="center"/>
      <protection/>
    </xf>
    <xf numFmtId="0" fontId="6" fillId="0" borderId="12" xfId="61" applyFont="1" applyFill="1" applyBorder="1" applyAlignment="1" applyProtection="1">
      <alignment horizontal="left" vertical="center"/>
      <protection/>
    </xf>
    <xf numFmtId="0" fontId="6" fillId="4" borderId="11" xfId="61" applyFont="1" applyFill="1" applyBorder="1" applyAlignment="1" applyProtection="1">
      <alignment horizontal="left" vertical="center"/>
      <protection/>
    </xf>
    <xf numFmtId="0" fontId="6" fillId="4" borderId="18" xfId="58" applyFont="1" applyFill="1" applyBorder="1" applyAlignment="1" applyProtection="1">
      <alignment horizontal="left" vertical="center"/>
      <protection/>
    </xf>
    <xf numFmtId="0" fontId="6" fillId="4" borderId="23" xfId="58" applyFont="1" applyFill="1" applyBorder="1" applyAlignment="1" applyProtection="1">
      <alignment horizontal="left" vertical="center"/>
      <protection/>
    </xf>
    <xf numFmtId="0" fontId="6" fillId="4" borderId="10" xfId="58" applyFont="1" applyFill="1" applyBorder="1" applyAlignment="1" applyProtection="1">
      <alignment vertical="center"/>
      <protection/>
    </xf>
    <xf numFmtId="0" fontId="6" fillId="0" borderId="18" xfId="58" applyFont="1" applyFill="1" applyBorder="1" applyAlignment="1" applyProtection="1">
      <alignment horizontal="left" vertical="center"/>
      <protection/>
    </xf>
    <xf numFmtId="0" fontId="8" fillId="0" borderId="25" xfId="58" applyNumberFormat="1" applyFont="1" applyFill="1" applyBorder="1" applyAlignment="1" applyProtection="1">
      <alignment horizontal="left" vertical="center" indent="2"/>
      <protection/>
    </xf>
    <xf numFmtId="0" fontId="8" fillId="0" borderId="18" xfId="58" applyNumberFormat="1" applyFont="1" applyFill="1" applyBorder="1" applyAlignment="1" applyProtection="1">
      <alignment horizontal="center" vertical="center"/>
      <protection/>
    </xf>
    <xf numFmtId="0" fontId="8" fillId="0" borderId="10" xfId="58" applyNumberFormat="1" applyFont="1" applyFill="1" applyBorder="1" applyAlignment="1" applyProtection="1">
      <alignment horizontal="left" vertical="center" indent="2"/>
      <protection/>
    </xf>
    <xf numFmtId="0" fontId="6" fillId="4" borderId="10" xfId="58" applyFont="1" applyFill="1" applyBorder="1" applyAlignment="1" applyProtection="1">
      <alignment horizontal="left" vertical="center"/>
      <protection/>
    </xf>
    <xf numFmtId="0" fontId="6" fillId="0" borderId="30" xfId="61" applyFont="1" applyFill="1" applyBorder="1" applyAlignment="1" applyProtection="1">
      <alignment horizontal="left" vertical="center"/>
      <protection/>
    </xf>
    <xf numFmtId="0" fontId="6" fillId="0" borderId="49" xfId="58" applyFont="1" applyFill="1" applyBorder="1" applyAlignment="1" applyProtection="1">
      <alignment horizontal="left" vertical="center"/>
      <protection/>
    </xf>
    <xf numFmtId="0" fontId="8" fillId="0" borderId="19" xfId="58" applyFont="1" applyFill="1" applyBorder="1" applyAlignment="1" applyProtection="1">
      <alignment horizontal="left" vertical="center" indent="2"/>
      <protection/>
    </xf>
    <xf numFmtId="0" fontId="8" fillId="0" borderId="19" xfId="58" applyFont="1" applyFill="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19" fillId="0" borderId="54"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3" fillId="20" borderId="52" xfId="0" applyFont="1" applyFill="1" applyBorder="1" applyAlignment="1" applyProtection="1">
      <alignment horizontal="left" vertical="center"/>
      <protection/>
    </xf>
    <xf numFmtId="0" fontId="4" fillId="20" borderId="55" xfId="0" applyFont="1" applyFill="1" applyBorder="1" applyAlignment="1" applyProtection="1">
      <alignment/>
      <protection/>
    </xf>
    <xf numFmtId="0" fontId="3" fillId="20" borderId="11" xfId="0" applyFont="1" applyFill="1" applyBorder="1" applyAlignment="1" applyProtection="1">
      <alignment horizontal="left" vertical="center"/>
      <protection/>
    </xf>
    <xf numFmtId="1" fontId="4" fillId="20" borderId="55" xfId="0" applyNumberFormat="1" applyFont="1" applyFill="1" applyBorder="1" applyAlignment="1" applyProtection="1">
      <alignment horizontal="right" vertical="center"/>
      <protection/>
    </xf>
    <xf numFmtId="0" fontId="14" fillId="0" borderId="10" xfId="0" applyFont="1" applyFill="1" applyBorder="1" applyAlignment="1" applyProtection="1" quotePrefix="1">
      <alignment horizontal="left" vertical="center" indent="1"/>
      <protection/>
    </xf>
    <xf numFmtId="0" fontId="39" fillId="0" borderId="0" xfId="0" applyFont="1" applyBorder="1" applyAlignment="1" applyProtection="1">
      <alignment horizontal="center" vertical="center"/>
      <protection locked="0"/>
    </xf>
    <xf numFmtId="0" fontId="39" fillId="0" borderId="55" xfId="0" applyFont="1" applyBorder="1" applyAlignment="1" applyProtection="1">
      <alignment horizontal="center" vertical="center"/>
      <protection locked="0"/>
    </xf>
    <xf numFmtId="0" fontId="40" fillId="0" borderId="28" xfId="0" applyFont="1" applyFill="1" applyBorder="1" applyAlignment="1" applyProtection="1">
      <alignment horizontal="left"/>
      <protection locked="0"/>
    </xf>
    <xf numFmtId="0" fontId="4" fillId="0" borderId="22" xfId="0" applyFont="1" applyFill="1" applyBorder="1" applyAlignment="1" applyProtection="1">
      <alignment/>
      <protection locked="0"/>
    </xf>
    <xf numFmtId="0" fontId="4" fillId="0" borderId="51" xfId="0" applyFont="1" applyFill="1" applyBorder="1" applyAlignment="1" applyProtection="1">
      <alignment/>
      <protection locked="0"/>
    </xf>
    <xf numFmtId="0" fontId="4" fillId="0" borderId="0" xfId="0" applyFont="1" applyFill="1" applyAlignment="1" applyProtection="1">
      <alignment horizontal="left"/>
      <protection/>
    </xf>
    <xf numFmtId="0" fontId="8" fillId="0" borderId="22" xfId="0" applyFont="1" applyFill="1" applyBorder="1" applyAlignment="1" applyProtection="1">
      <alignment horizontal="center" vertical="center"/>
      <protection locked="0"/>
    </xf>
    <xf numFmtId="0" fontId="0" fillId="0" borderId="0" xfId="0" applyBorder="1" applyAlignment="1">
      <alignment/>
    </xf>
    <xf numFmtId="0" fontId="6" fillId="0" borderId="53" xfId="61" applyFont="1" applyFill="1" applyBorder="1" applyAlignment="1" applyProtection="1">
      <alignment horizontal="center" vertical="center"/>
      <protection/>
    </xf>
    <xf numFmtId="184" fontId="22" fillId="4" borderId="18" xfId="61" applyNumberFormat="1" applyFont="1" applyFill="1" applyBorder="1" applyAlignment="1" applyProtection="1">
      <alignment horizontal="right" vertical="center"/>
      <protection locked="0"/>
    </xf>
    <xf numFmtId="184" fontId="22" fillId="4" borderId="28" xfId="61" applyNumberFormat="1" applyFont="1" applyFill="1" applyBorder="1" applyAlignment="1" applyProtection="1">
      <alignment horizontal="right" vertical="center"/>
      <protection locked="0"/>
    </xf>
    <xf numFmtId="184" fontId="22" fillId="4" borderId="36" xfId="61" applyNumberFormat="1" applyFont="1" applyFill="1" applyBorder="1" applyAlignment="1" applyProtection="1">
      <alignment horizontal="right" vertical="center"/>
      <protection locked="0"/>
    </xf>
    <xf numFmtId="184" fontId="22" fillId="0" borderId="18" xfId="61" applyNumberFormat="1" applyFont="1" applyFill="1" applyBorder="1" applyAlignment="1" applyProtection="1">
      <alignment horizontal="right" vertical="center"/>
      <protection locked="0"/>
    </xf>
    <xf numFmtId="184" fontId="22" fillId="0" borderId="28" xfId="61" applyNumberFormat="1" applyFont="1" applyFill="1" applyBorder="1" applyAlignment="1" applyProtection="1">
      <alignment horizontal="right" vertical="center"/>
      <protection locked="0"/>
    </xf>
    <xf numFmtId="184" fontId="22" fillId="0" borderId="36" xfId="61" applyNumberFormat="1" applyFont="1" applyFill="1" applyBorder="1" applyAlignment="1" applyProtection="1">
      <alignment horizontal="right" vertical="center"/>
      <protection locked="0"/>
    </xf>
    <xf numFmtId="184" fontId="22" fillId="24" borderId="26" xfId="61" applyNumberFormat="1" applyFont="1" applyFill="1" applyBorder="1" applyAlignment="1" applyProtection="1">
      <alignment horizontal="right" vertical="center"/>
      <protection locked="0"/>
    </xf>
    <xf numFmtId="184" fontId="22" fillId="24" borderId="41" xfId="61" applyNumberFormat="1" applyFont="1" applyFill="1" applyBorder="1" applyAlignment="1" applyProtection="1">
      <alignment horizontal="right" vertical="center"/>
      <protection locked="0"/>
    </xf>
    <xf numFmtId="184" fontId="22" fillId="24" borderId="39" xfId="61" applyNumberFormat="1" applyFont="1" applyFill="1" applyBorder="1" applyAlignment="1" applyProtection="1">
      <alignment horizontal="right" vertical="center"/>
      <protection locked="0"/>
    </xf>
    <xf numFmtId="184" fontId="22" fillId="0" borderId="26" xfId="61" applyNumberFormat="1" applyFont="1" applyFill="1" applyBorder="1" applyAlignment="1" applyProtection="1">
      <alignment horizontal="right" vertical="center"/>
      <protection locked="0"/>
    </xf>
    <xf numFmtId="184" fontId="22" fillId="0" borderId="41" xfId="61" applyNumberFormat="1" applyFont="1" applyFill="1" applyBorder="1" applyAlignment="1" applyProtection="1">
      <alignment horizontal="right" vertical="center"/>
      <protection locked="0"/>
    </xf>
    <xf numFmtId="184" fontId="22" fillId="0" borderId="39" xfId="61" applyNumberFormat="1" applyFont="1" applyFill="1" applyBorder="1" applyAlignment="1" applyProtection="1">
      <alignment horizontal="right" vertical="center"/>
      <protection locked="0"/>
    </xf>
    <xf numFmtId="184" fontId="22" fillId="0" borderId="49" xfId="61" applyNumberFormat="1" applyFont="1" applyFill="1" applyBorder="1" applyAlignment="1" applyProtection="1">
      <alignment horizontal="right" vertical="center"/>
      <protection locked="0"/>
    </xf>
    <xf numFmtId="184" fontId="22" fillId="0" borderId="56" xfId="61" applyNumberFormat="1" applyFont="1" applyFill="1" applyBorder="1" applyAlignment="1" applyProtection="1">
      <alignment horizontal="right" vertical="center"/>
      <protection locked="0"/>
    </xf>
    <xf numFmtId="184" fontId="22" fillId="0" borderId="57" xfId="61" applyNumberFormat="1" applyFont="1" applyFill="1" applyBorder="1" applyAlignment="1" applyProtection="1">
      <alignment horizontal="right" vertical="center"/>
      <protection locked="0"/>
    </xf>
    <xf numFmtId="184" fontId="13" fillId="4" borderId="26" xfId="0" applyNumberFormat="1" applyFont="1" applyFill="1" applyBorder="1" applyAlignment="1" applyProtection="1">
      <alignment horizontal="right" vertical="center"/>
      <protection locked="0"/>
    </xf>
    <xf numFmtId="184" fontId="13" fillId="4" borderId="41" xfId="0" applyNumberFormat="1" applyFont="1" applyFill="1" applyBorder="1" applyAlignment="1" applyProtection="1">
      <alignment horizontal="right" vertical="center"/>
      <protection locked="0"/>
    </xf>
    <xf numFmtId="0" fontId="14" fillId="0" borderId="31"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49" fontId="3" fillId="0" borderId="11"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1" xfId="0" applyNumberFormat="1" applyFont="1" applyFill="1" applyBorder="1" applyAlignment="1" applyProtection="1">
      <alignment horizontal="left" vertical="center"/>
      <protection/>
    </xf>
    <xf numFmtId="49" fontId="3" fillId="0" borderId="13" xfId="0" applyNumberFormat="1" applyFont="1" applyFill="1" applyBorder="1" applyAlignment="1" applyProtection="1">
      <alignment horizontal="left" vertical="center"/>
      <protection/>
    </xf>
    <xf numFmtId="49" fontId="3" fillId="0" borderId="53"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xf>
    <xf numFmtId="0" fontId="14" fillId="0" borderId="31" xfId="0" applyFont="1" applyFill="1" applyBorder="1" applyAlignment="1" applyProtection="1">
      <alignment horizontal="center" vertical="center"/>
      <protection/>
    </xf>
    <xf numFmtId="0" fontId="14" fillId="0" borderId="54"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0" fontId="13" fillId="0" borderId="19" xfId="0" applyFont="1" applyFill="1" applyBorder="1" applyAlignment="1" applyProtection="1">
      <alignment horizontal="center" vertical="center"/>
      <protection/>
    </xf>
    <xf numFmtId="0" fontId="3" fillId="0" borderId="0" xfId="0" applyFont="1" applyFill="1" applyAlignment="1" applyProtection="1">
      <alignment/>
      <protection locked="0"/>
    </xf>
    <xf numFmtId="0" fontId="4" fillId="25" borderId="58" xfId="0" applyFont="1" applyFill="1" applyBorder="1" applyAlignment="1" applyProtection="1">
      <alignment vertical="center"/>
      <protection/>
    </xf>
    <xf numFmtId="3" fontId="4" fillId="25" borderId="27" xfId="0" applyNumberFormat="1" applyFont="1" applyFill="1" applyBorder="1" applyAlignment="1" applyProtection="1">
      <alignment vertical="center"/>
      <protection/>
    </xf>
    <xf numFmtId="0" fontId="4" fillId="25" borderId="27" xfId="0" applyFont="1" applyFill="1" applyBorder="1" applyAlignment="1" applyProtection="1">
      <alignment/>
      <protection/>
    </xf>
    <xf numFmtId="0" fontId="4" fillId="25" borderId="59" xfId="0" applyFont="1" applyFill="1" applyBorder="1" applyAlignment="1" applyProtection="1">
      <alignment/>
      <protection/>
    </xf>
    <xf numFmtId="0" fontId="3" fillId="0" borderId="44" xfId="0" applyFont="1" applyBorder="1" applyAlignment="1" applyProtection="1">
      <alignment horizontal="left" vertical="center"/>
      <protection locked="0"/>
    </xf>
    <xf numFmtId="0" fontId="3" fillId="0" borderId="41" xfId="0" applyFont="1" applyBorder="1" applyAlignment="1" applyProtection="1">
      <alignment horizontal="left" vertical="center"/>
      <protection locked="0"/>
    </xf>
    <xf numFmtId="0" fontId="3" fillId="0" borderId="0" xfId="0" applyFont="1" applyAlignment="1" applyProtection="1">
      <alignment vertical="center"/>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3" fontId="4" fillId="0" borderId="0" xfId="0" applyNumberFormat="1" applyFont="1" applyBorder="1" applyAlignment="1" applyProtection="1">
      <alignment vertical="center"/>
      <protection/>
    </xf>
    <xf numFmtId="3" fontId="4" fillId="0" borderId="0" xfId="0" applyNumberFormat="1" applyFont="1" applyBorder="1" applyAlignment="1" applyProtection="1">
      <alignment horizontal="right" vertical="center"/>
      <protection/>
    </xf>
    <xf numFmtId="0" fontId="4" fillId="0" borderId="0" xfId="0" applyFont="1" applyAlignment="1" applyProtection="1">
      <alignment/>
      <protection/>
    </xf>
    <xf numFmtId="0" fontId="4" fillId="0" borderId="35" xfId="0" applyFont="1" applyBorder="1" applyAlignment="1" applyProtection="1">
      <alignment/>
      <protection/>
    </xf>
    <xf numFmtId="0" fontId="4" fillId="0" borderId="0" xfId="0" applyFont="1" applyAlignment="1" applyProtection="1">
      <alignment horizontal="center"/>
      <protection/>
    </xf>
    <xf numFmtId="0" fontId="4" fillId="0" borderId="16" xfId="0" applyFont="1" applyBorder="1" applyAlignment="1" applyProtection="1">
      <alignment/>
      <protection/>
    </xf>
    <xf numFmtId="0" fontId="4" fillId="0" borderId="21" xfId="0" applyFont="1" applyBorder="1" applyAlignment="1" applyProtection="1">
      <alignment/>
      <protection/>
    </xf>
    <xf numFmtId="3" fontId="4" fillId="0" borderId="49" xfId="0" applyNumberFormat="1" applyFont="1" applyBorder="1" applyAlignment="1" applyProtection="1">
      <alignment horizontal="right" vertical="center"/>
      <protection/>
    </xf>
    <xf numFmtId="3" fontId="4" fillId="0" borderId="57" xfId="0" applyNumberFormat="1" applyFont="1" applyBorder="1" applyAlignment="1" applyProtection="1">
      <alignment horizontal="right" vertical="center"/>
      <protection/>
    </xf>
    <xf numFmtId="0" fontId="4" fillId="0" borderId="25" xfId="0" applyFont="1" applyBorder="1" applyAlignment="1" applyProtection="1">
      <alignment/>
      <protection/>
    </xf>
    <xf numFmtId="0" fontId="4" fillId="0" borderId="51" xfId="0" applyFont="1" applyBorder="1" applyAlignment="1" applyProtection="1">
      <alignment/>
      <protection/>
    </xf>
    <xf numFmtId="0" fontId="0" fillId="0" borderId="0" xfId="0" applyAlignment="1" applyProtection="1">
      <alignment/>
      <protection/>
    </xf>
    <xf numFmtId="0" fontId="4" fillId="0" borderId="0" xfId="0" applyFont="1" applyAlignment="1" applyProtection="1">
      <alignment horizontal="left"/>
      <protection/>
    </xf>
    <xf numFmtId="0" fontId="4" fillId="0" borderId="33" xfId="0" applyFont="1" applyBorder="1" applyAlignment="1" applyProtection="1">
      <alignment horizontal="center"/>
      <protection locked="0"/>
    </xf>
    <xf numFmtId="0" fontId="3" fillId="0" borderId="37" xfId="0" applyFont="1" applyBorder="1" applyAlignment="1" applyProtection="1">
      <alignment horizontal="left" vertical="center"/>
      <protection locked="0"/>
    </xf>
    <xf numFmtId="0" fontId="3" fillId="0" borderId="13" xfId="0" applyFont="1" applyBorder="1" applyAlignment="1" applyProtection="1">
      <alignment horizontal="center"/>
      <protection locked="0"/>
    </xf>
    <xf numFmtId="0" fontId="5" fillId="0" borderId="25" xfId="0" applyFont="1" applyBorder="1" applyAlignment="1" applyProtection="1">
      <alignment horizontal="center"/>
      <protection locked="0"/>
    </xf>
    <xf numFmtId="0" fontId="3" fillId="0" borderId="53" xfId="0" applyFont="1" applyBorder="1" applyAlignment="1" applyProtection="1">
      <alignment horizontal="center"/>
      <protection locked="0"/>
    </xf>
    <xf numFmtId="0" fontId="3" fillId="0" borderId="11" xfId="0" applyFont="1" applyBorder="1" applyAlignment="1" applyProtection="1">
      <alignment horizontal="center" vertical="center"/>
      <protection locked="0"/>
    </xf>
    <xf numFmtId="0" fontId="3" fillId="0" borderId="10" xfId="0" applyFont="1" applyBorder="1" applyAlignment="1" applyProtection="1">
      <alignment horizontal="center"/>
      <protection locked="0"/>
    </xf>
    <xf numFmtId="0" fontId="3" fillId="0" borderId="12" xfId="0" applyFont="1" applyBorder="1" applyAlignment="1" applyProtection="1">
      <alignment horizontal="center" vertical="center"/>
      <protection locked="0"/>
    </xf>
    <xf numFmtId="0" fontId="4" fillId="0" borderId="20" xfId="0" applyFont="1" applyBorder="1" applyAlignment="1" applyProtection="1">
      <alignment horizontal="left"/>
      <protection locked="0"/>
    </xf>
    <xf numFmtId="0" fontId="3" fillId="0" borderId="10" xfId="0" applyFont="1" applyBorder="1" applyAlignment="1" applyProtection="1">
      <alignment horizontal="center" vertical="center"/>
      <protection locked="0"/>
    </xf>
    <xf numFmtId="0" fontId="3" fillId="0" borderId="60" xfId="0" applyFont="1" applyBorder="1" applyAlignment="1" applyProtection="1">
      <alignment horizontal="center" vertical="center"/>
      <protection locked="0"/>
    </xf>
    <xf numFmtId="0" fontId="14" fillId="0" borderId="10" xfId="0" applyFont="1" applyFill="1" applyBorder="1" applyAlignment="1" applyProtection="1">
      <alignment horizontal="left" vertical="center" indent="2"/>
      <protection locked="0"/>
    </xf>
    <xf numFmtId="0" fontId="4" fillId="0" borderId="46" xfId="0"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indent="2"/>
      <protection locked="0"/>
    </xf>
    <xf numFmtId="0" fontId="4" fillId="20" borderId="0" xfId="0" applyFont="1" applyFill="1" applyAlignment="1" applyProtection="1">
      <alignment vertical="center"/>
      <protection/>
    </xf>
    <xf numFmtId="0" fontId="42" fillId="0" borderId="0" xfId="0" applyFont="1" applyAlignment="1" applyProtection="1">
      <alignment/>
      <protection/>
    </xf>
    <xf numFmtId="0" fontId="41" fillId="0" borderId="0" xfId="0" applyFont="1" applyFill="1" applyAlignment="1" applyProtection="1" quotePrefix="1">
      <alignment/>
      <protection/>
    </xf>
    <xf numFmtId="0" fontId="41" fillId="0" borderId="0" xfId="0" applyFont="1" applyFill="1" applyAlignment="1" applyProtection="1">
      <alignment/>
      <protection/>
    </xf>
    <xf numFmtId="0" fontId="4" fillId="0" borderId="0" xfId="0" applyFont="1" applyFill="1" applyAlignment="1" applyProtection="1" quotePrefix="1">
      <alignment/>
      <protection/>
    </xf>
    <xf numFmtId="0" fontId="19" fillId="0" borderId="0" xfId="0" applyFont="1" applyFill="1" applyAlignment="1" applyProtection="1">
      <alignment/>
      <protection/>
    </xf>
    <xf numFmtId="49" fontId="4" fillId="0" borderId="0" xfId="0" applyNumberFormat="1" applyFont="1" applyFill="1" applyAlignment="1" applyProtection="1">
      <alignment/>
      <protection/>
    </xf>
    <xf numFmtId="0" fontId="4" fillId="0" borderId="61" xfId="0" applyFont="1" applyFill="1" applyBorder="1" applyAlignment="1" applyProtection="1">
      <alignment/>
      <protection/>
    </xf>
    <xf numFmtId="0" fontId="4" fillId="0" borderId="62" xfId="0" applyFont="1" applyFill="1" applyBorder="1" applyAlignment="1" applyProtection="1">
      <alignment/>
      <protection/>
    </xf>
    <xf numFmtId="3" fontId="4" fillId="0" borderId="0" xfId="0" applyNumberFormat="1" applyFont="1" applyFill="1" applyBorder="1" applyAlignment="1" applyProtection="1">
      <alignment/>
      <protection/>
    </xf>
    <xf numFmtId="3" fontId="4" fillId="0" borderId="51" xfId="0" applyNumberFormat="1" applyFont="1" applyFill="1" applyBorder="1" applyAlignment="1" applyProtection="1">
      <alignment/>
      <protection/>
    </xf>
    <xf numFmtId="0" fontId="4" fillId="0" borderId="18" xfId="0" applyFont="1" applyFill="1" applyBorder="1" applyAlignment="1" applyProtection="1">
      <alignment/>
      <protection/>
    </xf>
    <xf numFmtId="0" fontId="4" fillId="0" borderId="36" xfId="0" applyFont="1" applyFill="1" applyBorder="1" applyAlignment="1" applyProtection="1">
      <alignment/>
      <protection/>
    </xf>
    <xf numFmtId="0" fontId="4" fillId="4" borderId="0" xfId="0" applyFont="1" applyFill="1" applyAlignment="1" applyProtection="1">
      <alignment vertical="center"/>
      <protection/>
    </xf>
    <xf numFmtId="0" fontId="4" fillId="4" borderId="0" xfId="0" applyFont="1" applyFill="1" applyAlignment="1" applyProtection="1">
      <alignment vertical="center"/>
      <protection/>
    </xf>
    <xf numFmtId="3" fontId="4" fillId="4" borderId="0" xfId="0" applyNumberFormat="1" applyFont="1" applyFill="1" applyAlignment="1" applyProtection="1">
      <alignment horizontal="right" vertical="center" wrapText="1"/>
      <protection/>
    </xf>
    <xf numFmtId="0" fontId="4" fillId="0" borderId="0" xfId="0" applyFont="1" applyFill="1" applyBorder="1" applyAlignment="1" applyProtection="1">
      <alignment horizontal="center" vertical="center"/>
      <protection/>
    </xf>
    <xf numFmtId="3" fontId="3" fillId="0" borderId="26" xfId="0" applyNumberFormat="1" applyFont="1" applyFill="1" applyBorder="1" applyAlignment="1" applyProtection="1">
      <alignment horizontal="right" vertical="center" wrapText="1"/>
      <protection/>
    </xf>
    <xf numFmtId="3" fontId="3" fillId="0" borderId="39" xfId="0" applyNumberFormat="1" applyFont="1" applyFill="1" applyBorder="1" applyAlignment="1" applyProtection="1">
      <alignment horizontal="right" vertical="center" wrapText="1"/>
      <protection/>
    </xf>
    <xf numFmtId="1" fontId="13" fillId="0" borderId="19" xfId="0" applyNumberFormat="1" applyFont="1" applyFill="1" applyBorder="1" applyAlignment="1" applyProtection="1">
      <alignment horizontal="right" vertical="center"/>
      <protection/>
    </xf>
    <xf numFmtId="1" fontId="13" fillId="0" borderId="63" xfId="0" applyNumberFormat="1" applyFont="1" applyFill="1" applyBorder="1" applyAlignment="1" applyProtection="1">
      <alignment horizontal="right" vertical="center"/>
      <protection/>
    </xf>
    <xf numFmtId="1" fontId="13" fillId="0" borderId="64"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60"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3" fontId="3" fillId="0" borderId="18" xfId="0" applyNumberFormat="1" applyFont="1" applyFill="1" applyBorder="1" applyAlignment="1" applyProtection="1">
      <alignment horizontal="right" vertical="center" wrapText="1"/>
      <protection/>
    </xf>
    <xf numFmtId="3" fontId="3" fillId="0" borderId="36" xfId="0" applyNumberFormat="1" applyFont="1" applyFill="1" applyBorder="1" applyAlignment="1" applyProtection="1">
      <alignment horizontal="right" vertical="center" wrapText="1"/>
      <protection/>
    </xf>
    <xf numFmtId="3" fontId="3" fillId="0" borderId="23" xfId="0" applyNumberFormat="1" applyFont="1" applyFill="1" applyBorder="1" applyAlignment="1" applyProtection="1">
      <alignment horizontal="right" vertical="center" wrapText="1"/>
      <protection/>
    </xf>
    <xf numFmtId="1" fontId="13" fillId="0" borderId="49" xfId="0" applyNumberFormat="1" applyFont="1" applyFill="1" applyBorder="1" applyAlignment="1" applyProtection="1">
      <alignment horizontal="right" vertical="center"/>
      <protection/>
    </xf>
    <xf numFmtId="1" fontId="13" fillId="0" borderId="57"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59" xfId="0" applyNumberFormat="1" applyFont="1" applyFill="1" applyBorder="1" applyAlignment="1" applyProtection="1">
      <alignment horizontal="right" vertical="center"/>
      <protection/>
    </xf>
    <xf numFmtId="3" fontId="3" fillId="0" borderId="20" xfId="0" applyNumberFormat="1" applyFont="1" applyFill="1" applyBorder="1" applyAlignment="1" applyProtection="1">
      <alignment horizontal="right" vertical="center" wrapText="1"/>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3" fontId="3" fillId="0" borderId="34" xfId="0" applyNumberFormat="1" applyFont="1" applyFill="1" applyBorder="1" applyAlignment="1" applyProtection="1">
      <alignment horizontal="right" vertical="center" wrapText="1"/>
      <protection/>
    </xf>
    <xf numFmtId="0" fontId="0" fillId="0" borderId="0" xfId="0" applyFont="1" applyAlignment="1" applyProtection="1">
      <alignment/>
      <protection/>
    </xf>
    <xf numFmtId="0" fontId="4" fillId="25" borderId="58" xfId="0" applyFont="1" applyFill="1" applyBorder="1" applyAlignment="1" applyProtection="1">
      <alignment/>
      <protection/>
    </xf>
    <xf numFmtId="3" fontId="4" fillId="0" borderId="19" xfId="0" applyNumberFormat="1" applyFont="1" applyBorder="1" applyAlignment="1" applyProtection="1">
      <alignment horizontal="right" vertical="center"/>
      <protection/>
    </xf>
    <xf numFmtId="3" fontId="4" fillId="0" borderId="64" xfId="0" applyNumberFormat="1" applyFont="1" applyBorder="1" applyAlignment="1" applyProtection="1">
      <alignment horizontal="right" vertical="center"/>
      <protection/>
    </xf>
    <xf numFmtId="0" fontId="3" fillId="0" borderId="0" xfId="0" applyFont="1" applyBorder="1" applyAlignment="1" applyProtection="1">
      <alignment/>
      <protection/>
    </xf>
    <xf numFmtId="0" fontId="3" fillId="0" borderId="18" xfId="0" applyFont="1" applyBorder="1" applyAlignment="1" applyProtection="1">
      <alignment/>
      <protection/>
    </xf>
    <xf numFmtId="3" fontId="13" fillId="0" borderId="19" xfId="0" applyNumberFormat="1" applyFont="1" applyFill="1" applyBorder="1" applyAlignment="1" applyProtection="1">
      <alignment horizontal="right" vertical="center"/>
      <protection/>
    </xf>
    <xf numFmtId="3" fontId="13" fillId="0" borderId="64" xfId="0" applyNumberFormat="1" applyFont="1" applyFill="1" applyBorder="1" applyAlignment="1" applyProtection="1">
      <alignment horizontal="right" vertical="center"/>
      <protection/>
    </xf>
    <xf numFmtId="0" fontId="10" fillId="0" borderId="0" xfId="0" applyFont="1" applyFill="1" applyBorder="1" applyAlignment="1" applyProtection="1">
      <alignment horizontal="center" vertical="center"/>
      <protection locked="0"/>
    </xf>
    <xf numFmtId="0" fontId="14" fillId="0" borderId="41" xfId="0" applyFont="1" applyBorder="1" applyAlignment="1" applyProtection="1">
      <alignment vertical="center"/>
      <protection locked="0"/>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11"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14" fillId="0" borderId="41" xfId="0" applyFont="1" applyBorder="1" applyAlignment="1" applyProtection="1">
      <alignment horizontal="left" vertical="center"/>
      <protection locked="0"/>
    </xf>
    <xf numFmtId="0" fontId="11" fillId="0" borderId="0" xfId="0" applyFont="1" applyBorder="1" applyAlignment="1" applyProtection="1">
      <alignment/>
      <protection locked="0"/>
    </xf>
    <xf numFmtId="0" fontId="14" fillId="0" borderId="41" xfId="0" applyFont="1" applyFill="1" applyBorder="1" applyAlignment="1" applyProtection="1">
      <alignment vertical="center"/>
      <protection locked="0"/>
    </xf>
    <xf numFmtId="0" fontId="6" fillId="0" borderId="16"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14" fillId="0" borderId="26" xfId="0" applyFont="1" applyFill="1" applyBorder="1" applyAlignment="1" applyProtection="1">
      <alignment horizontal="center" vertical="center"/>
      <protection locked="0"/>
    </xf>
    <xf numFmtId="0" fontId="14" fillId="0" borderId="65" xfId="0" applyFont="1" applyFill="1" applyBorder="1" applyAlignment="1" applyProtection="1">
      <alignment horizontal="center" vertical="center"/>
      <protection locked="0"/>
    </xf>
    <xf numFmtId="49" fontId="3" fillId="4" borderId="66" xfId="0" applyNumberFormat="1" applyFont="1" applyFill="1" applyBorder="1" applyAlignment="1" applyProtection="1">
      <alignment horizontal="left" vertical="center"/>
      <protection locked="0"/>
    </xf>
    <xf numFmtId="0" fontId="14" fillId="4" borderId="10" xfId="0" applyFont="1" applyFill="1" applyBorder="1" applyAlignment="1" applyProtection="1">
      <alignment horizontal="left" vertical="center"/>
      <protection locked="0"/>
    </xf>
    <xf numFmtId="184" fontId="13" fillId="4" borderId="18" xfId="0" applyNumberFormat="1" applyFont="1" applyFill="1" applyBorder="1" applyAlignment="1" applyProtection="1">
      <alignment horizontal="right" vertical="center"/>
      <protection locked="0"/>
    </xf>
    <xf numFmtId="49" fontId="3" fillId="0" borderId="66" xfId="0" applyNumberFormat="1"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2"/>
      <protection locked="0"/>
    </xf>
    <xf numFmtId="49" fontId="3" fillId="0" borderId="67" xfId="0" applyNumberFormat="1"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indent="3"/>
      <protection locked="0"/>
    </xf>
    <xf numFmtId="0" fontId="14" fillId="4" borderId="26" xfId="0" applyFont="1" applyFill="1" applyBorder="1" applyAlignment="1" applyProtection="1">
      <alignment horizontal="left" vertical="center"/>
      <protection locked="0"/>
    </xf>
    <xf numFmtId="49" fontId="3" fillId="4" borderId="68" xfId="0" applyNumberFormat="1" applyFont="1" applyFill="1" applyBorder="1" applyAlignment="1" applyProtection="1">
      <alignment horizontal="left"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4" fillId="0" borderId="18" xfId="0" applyFont="1" applyFill="1" applyBorder="1" applyAlignment="1" applyProtection="1">
      <alignment horizontal="left" vertical="center" indent="2"/>
      <protection locked="0"/>
    </xf>
    <xf numFmtId="0" fontId="14" fillId="0" borderId="10" xfId="0" applyFont="1" applyFill="1" applyBorder="1" applyAlignment="1" applyProtection="1" quotePrefix="1">
      <alignment horizontal="left" vertical="center" indent="1"/>
      <protection locked="0"/>
    </xf>
    <xf numFmtId="0" fontId="14" fillId="0" borderId="18" xfId="0" applyFont="1" applyFill="1" applyBorder="1" applyAlignment="1" applyProtection="1">
      <alignment horizontal="left" vertical="center" indent="2"/>
      <protection locked="0"/>
    </xf>
    <xf numFmtId="49" fontId="3" fillId="4" borderId="29" xfId="0" applyNumberFormat="1" applyFont="1" applyFill="1" applyBorder="1" applyAlignment="1" applyProtection="1">
      <alignment horizontal="left" vertical="center"/>
      <protection locked="0"/>
    </xf>
    <xf numFmtId="49" fontId="3" fillId="0" borderId="29" xfId="0" applyNumberFormat="1" applyFont="1" applyFill="1" applyBorder="1" applyAlignment="1" applyProtection="1">
      <alignment horizontal="left" vertical="center"/>
      <protection locked="0"/>
    </xf>
    <xf numFmtId="0" fontId="14" fillId="0" borderId="19" xfId="0" applyFont="1" applyFill="1" applyBorder="1" applyAlignment="1" applyProtection="1">
      <alignment horizontal="left" vertical="center" indent="1"/>
      <protection locked="0"/>
    </xf>
    <xf numFmtId="49" fontId="3" fillId="0" borderId="69" xfId="0" applyNumberFormat="1"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indent="1"/>
      <protection locked="0"/>
    </xf>
    <xf numFmtId="184" fontId="13" fillId="4" borderId="49" xfId="0" applyNumberFormat="1" applyFont="1" applyFill="1" applyBorder="1" applyAlignment="1" applyProtection="1">
      <alignment horizontal="right" vertical="center"/>
      <protection locked="0"/>
    </xf>
    <xf numFmtId="0" fontId="14" fillId="0" borderId="10" xfId="0" applyFont="1" applyFill="1" applyBorder="1" applyAlignment="1" applyProtection="1" quotePrefix="1">
      <alignment horizontal="left" vertical="center" indent="2"/>
      <protection locked="0"/>
    </xf>
    <xf numFmtId="49" fontId="3" fillId="0" borderId="70" xfId="0" applyNumberFormat="1" applyFont="1" applyFill="1" applyBorder="1" applyAlignment="1" applyProtection="1">
      <alignment horizontal="left" vertical="center"/>
      <protection locked="0"/>
    </xf>
    <xf numFmtId="0" fontId="8" fillId="0" borderId="0" xfId="0" applyFont="1" applyFill="1" applyAlignment="1" applyProtection="1">
      <alignment/>
      <protection/>
    </xf>
    <xf numFmtId="0" fontId="0" fillId="0" borderId="18" xfId="0" applyBorder="1" applyAlignment="1" applyProtection="1">
      <alignment/>
      <protection/>
    </xf>
    <xf numFmtId="0" fontId="4" fillId="0" borderId="25" xfId="0" applyFont="1" applyFill="1" applyBorder="1" applyAlignment="1" applyProtection="1">
      <alignment/>
      <protection/>
    </xf>
    <xf numFmtId="0" fontId="3" fillId="0" borderId="15" xfId="0" applyFont="1" applyFill="1" applyBorder="1" applyAlignment="1" applyProtection="1">
      <alignment horizontal="center"/>
      <protection locked="0"/>
    </xf>
    <xf numFmtId="0" fontId="3" fillId="0" borderId="14" xfId="0" applyFont="1" applyFill="1" applyBorder="1" applyAlignment="1" applyProtection="1">
      <alignment horizontal="center"/>
      <protection locked="0"/>
    </xf>
    <xf numFmtId="0" fontId="4" fillId="0" borderId="14" xfId="0" applyFont="1" applyFill="1" applyBorder="1" applyAlignment="1" applyProtection="1">
      <alignment/>
      <protection locked="0"/>
    </xf>
    <xf numFmtId="0" fontId="39" fillId="0" borderId="62" xfId="0" applyFont="1" applyBorder="1" applyAlignment="1" applyProtection="1">
      <alignment vertical="center"/>
      <protection locked="0"/>
    </xf>
    <xf numFmtId="0" fontId="3" fillId="0" borderId="13" xfId="0" applyFont="1" applyFill="1" applyBorder="1" applyAlignment="1" applyProtection="1">
      <alignment horizontal="center"/>
      <protection locked="0"/>
    </xf>
    <xf numFmtId="0" fontId="19" fillId="0" borderId="0" xfId="0" applyFont="1" applyFill="1" applyBorder="1" applyAlignment="1" applyProtection="1">
      <alignment horizontal="center" vertical="center"/>
      <protection locked="0"/>
    </xf>
    <xf numFmtId="0" fontId="3" fillId="0" borderId="41"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2" fillId="0" borderId="0" xfId="0" applyFont="1" applyBorder="1" applyAlignment="1" applyProtection="1">
      <alignment vertical="center"/>
      <protection locked="0"/>
    </xf>
    <xf numFmtId="0" fontId="3" fillId="0" borderId="55" xfId="0" applyFont="1" applyFill="1" applyBorder="1" applyAlignment="1" applyProtection="1">
      <alignment vertical="center"/>
      <protection locked="0"/>
    </xf>
    <xf numFmtId="0" fontId="40" fillId="0" borderId="0" xfId="0" applyFont="1" applyBorder="1" applyAlignment="1" applyProtection="1">
      <alignment horizontal="left" vertical="center"/>
      <protection locked="0"/>
    </xf>
    <xf numFmtId="0" fontId="24" fillId="0" borderId="55" xfId="0" applyFont="1" applyBorder="1" applyAlignment="1" applyProtection="1">
      <alignment horizontal="left" vertical="center"/>
      <protection locked="0"/>
    </xf>
    <xf numFmtId="0" fontId="4" fillId="0" borderId="55" xfId="0" applyFont="1" applyFill="1" applyBorder="1" applyAlignment="1" applyProtection="1">
      <alignment/>
      <protection locked="0"/>
    </xf>
    <xf numFmtId="0" fontId="14" fillId="0" borderId="53" xfId="0" applyFont="1" applyFill="1" applyBorder="1" applyAlignment="1" applyProtection="1">
      <alignment horizontal="center" vertical="center"/>
      <protection locked="0"/>
    </xf>
    <xf numFmtId="0" fontId="3" fillId="20" borderId="13"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center"/>
      <protection locked="0"/>
    </xf>
    <xf numFmtId="0" fontId="14" fillId="0" borderId="11" xfId="0" applyFont="1" applyBorder="1" applyAlignment="1" applyProtection="1">
      <alignment horizontal="left" vertical="center" indent="1"/>
      <protection locked="0"/>
    </xf>
    <xf numFmtId="0" fontId="14" fillId="0" borderId="71"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indent="2"/>
      <protection locked="0"/>
    </xf>
    <xf numFmtId="0" fontId="14" fillId="0" borderId="11" xfId="0" applyFont="1" applyFill="1" applyBorder="1" applyAlignment="1" applyProtection="1">
      <alignment vertical="center"/>
      <protection locked="0"/>
    </xf>
    <xf numFmtId="0" fontId="14" fillId="0" borderId="18" xfId="0" applyFont="1" applyFill="1" applyBorder="1" applyAlignment="1" applyProtection="1">
      <alignment vertical="center"/>
      <protection locked="0"/>
    </xf>
    <xf numFmtId="0" fontId="14" fillId="0" borderId="26" xfId="0" applyFont="1" applyFill="1" applyBorder="1" applyAlignment="1" applyProtection="1">
      <alignment vertical="center"/>
      <protection locked="0"/>
    </xf>
    <xf numFmtId="0" fontId="14" fillId="0" borderId="38" xfId="0" applyFont="1" applyFill="1" applyBorder="1" applyAlignment="1" applyProtection="1">
      <alignment vertical="center"/>
      <protection locked="0"/>
    </xf>
    <xf numFmtId="0" fontId="14" fillId="0" borderId="12" xfId="0" applyFont="1" applyFill="1" applyBorder="1" applyAlignment="1" applyProtection="1">
      <alignment vertical="center"/>
      <protection locked="0"/>
    </xf>
    <xf numFmtId="0" fontId="14" fillId="0" borderId="53" xfId="0" applyFont="1" applyFill="1" applyBorder="1" applyAlignment="1" applyProtection="1">
      <alignment horizontal="left" vertical="center"/>
      <protection locked="0"/>
    </xf>
    <xf numFmtId="0" fontId="14" fillId="20" borderId="13"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protection locked="0"/>
    </xf>
    <xf numFmtId="0" fontId="14" fillId="0" borderId="38"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center" indent="1"/>
      <protection locked="0"/>
    </xf>
    <xf numFmtId="0" fontId="14" fillId="0" borderId="17" xfId="0" applyFont="1" applyFill="1" applyBorder="1" applyAlignment="1" applyProtection="1">
      <alignment horizontal="left" vertical="center"/>
      <protection locked="0"/>
    </xf>
    <xf numFmtId="0" fontId="8" fillId="0" borderId="0" xfId="61" applyFont="1" applyFill="1" applyProtection="1">
      <alignment/>
      <protection/>
    </xf>
    <xf numFmtId="0" fontId="9" fillId="0" borderId="0" xfId="61" applyFont="1" applyFill="1" applyProtection="1">
      <alignment/>
      <protection/>
    </xf>
    <xf numFmtId="0" fontId="8" fillId="0" borderId="0" xfId="61" applyFont="1" applyFill="1" applyAlignment="1" applyProtection="1">
      <alignment/>
      <protection/>
    </xf>
    <xf numFmtId="0" fontId="8" fillId="0" borderId="0" xfId="61" applyFont="1" applyFill="1" applyProtection="1" quotePrefix="1">
      <alignment/>
      <protection/>
    </xf>
    <xf numFmtId="0" fontId="6" fillId="0" borderId="10" xfId="61" applyFont="1" applyFill="1" applyBorder="1" applyAlignment="1" applyProtection="1">
      <alignment horizontal="center"/>
      <protection/>
    </xf>
    <xf numFmtId="0" fontId="6" fillId="0" borderId="18" xfId="61" applyFont="1" applyFill="1" applyBorder="1" applyAlignment="1" applyProtection="1">
      <alignment horizontal="center"/>
      <protection/>
    </xf>
    <xf numFmtId="3" fontId="30" fillId="4" borderId="18" xfId="61" applyNumberFormat="1" applyFont="1" applyFill="1" applyBorder="1" applyAlignment="1" applyProtection="1">
      <alignment vertical="center"/>
      <protection/>
    </xf>
    <xf numFmtId="3" fontId="30" fillId="4" borderId="22" xfId="61" applyNumberFormat="1" applyFont="1" applyFill="1" applyBorder="1" applyAlignment="1" applyProtection="1">
      <alignment vertical="center"/>
      <protection/>
    </xf>
    <xf numFmtId="3" fontId="30" fillId="4" borderId="28" xfId="61" applyNumberFormat="1" applyFont="1" applyFill="1" applyBorder="1" applyAlignment="1" applyProtection="1">
      <alignment vertical="center"/>
      <protection/>
    </xf>
    <xf numFmtId="3" fontId="30" fillId="4" borderId="36" xfId="61" applyNumberFormat="1" applyFont="1" applyFill="1" applyBorder="1" applyAlignment="1" applyProtection="1">
      <alignment vertical="center"/>
      <protection/>
    </xf>
    <xf numFmtId="3" fontId="30" fillId="0" borderId="18" xfId="61" applyNumberFormat="1" applyFont="1" applyFill="1" applyBorder="1" applyAlignment="1" applyProtection="1">
      <alignment vertical="center"/>
      <protection/>
    </xf>
    <xf numFmtId="3" fontId="30" fillId="0" borderId="22" xfId="61" applyNumberFormat="1" applyFont="1" applyFill="1" applyBorder="1" applyAlignment="1" applyProtection="1">
      <alignment vertical="center"/>
      <protection/>
    </xf>
    <xf numFmtId="3" fontId="30" fillId="0" borderId="28" xfId="61" applyNumberFormat="1" applyFont="1" applyFill="1" applyBorder="1" applyAlignment="1" applyProtection="1">
      <alignment vertical="center"/>
      <protection/>
    </xf>
    <xf numFmtId="3" fontId="30" fillId="0" borderId="36" xfId="61" applyNumberFormat="1" applyFont="1" applyFill="1" applyBorder="1" applyAlignment="1" applyProtection="1">
      <alignment vertical="center"/>
      <protection/>
    </xf>
    <xf numFmtId="1" fontId="22" fillId="0" borderId="18" xfId="61" applyNumberFormat="1" applyFont="1" applyFill="1" applyBorder="1" applyAlignment="1" applyProtection="1">
      <alignment horizontal="right" vertical="center"/>
      <protection/>
    </xf>
    <xf numFmtId="3" fontId="30" fillId="0" borderId="26" xfId="61" applyNumberFormat="1" applyFont="1" applyFill="1" applyBorder="1" applyAlignment="1" applyProtection="1">
      <alignment vertical="center"/>
      <protection/>
    </xf>
    <xf numFmtId="3" fontId="30" fillId="0" borderId="44" xfId="61" applyNumberFormat="1" applyFont="1" applyFill="1" applyBorder="1" applyAlignment="1" applyProtection="1">
      <alignment vertical="center"/>
      <protection/>
    </xf>
    <xf numFmtId="3" fontId="30" fillId="0" borderId="41" xfId="61" applyNumberFormat="1" applyFont="1" applyFill="1" applyBorder="1" applyAlignment="1" applyProtection="1">
      <alignment vertical="center"/>
      <protection/>
    </xf>
    <xf numFmtId="3" fontId="30" fillId="0" borderId="39" xfId="61" applyNumberFormat="1" applyFont="1" applyFill="1" applyBorder="1" applyAlignment="1" applyProtection="1">
      <alignment vertical="center"/>
      <protection/>
    </xf>
    <xf numFmtId="1" fontId="22" fillId="0" borderId="23" xfId="61" applyNumberFormat="1" applyFont="1" applyFill="1" applyBorder="1" applyAlignment="1" applyProtection="1">
      <alignment horizontal="right" vertical="center"/>
      <protection/>
    </xf>
    <xf numFmtId="1" fontId="22" fillId="0" borderId="26" xfId="61" applyNumberFormat="1" applyFont="1" applyFill="1" applyBorder="1" applyAlignment="1" applyProtection="1">
      <alignment horizontal="right" vertical="center"/>
      <protection/>
    </xf>
    <xf numFmtId="3" fontId="30" fillId="0" borderId="49" xfId="61" applyNumberFormat="1" applyFont="1" applyFill="1" applyBorder="1" applyAlignment="1" applyProtection="1">
      <alignment vertical="center"/>
      <protection/>
    </xf>
    <xf numFmtId="3" fontId="30" fillId="0" borderId="56" xfId="61" applyNumberFormat="1" applyFont="1" applyFill="1" applyBorder="1" applyAlignment="1" applyProtection="1">
      <alignment vertical="center"/>
      <protection/>
    </xf>
    <xf numFmtId="3" fontId="30" fillId="0" borderId="57" xfId="61" applyNumberFormat="1" applyFont="1" applyFill="1" applyBorder="1" applyAlignment="1" applyProtection="1">
      <alignment vertical="center"/>
      <protection/>
    </xf>
    <xf numFmtId="1" fontId="22" fillId="0" borderId="49" xfId="61" applyNumberFormat="1" applyFont="1" applyFill="1" applyBorder="1" applyAlignment="1" applyProtection="1">
      <alignment horizontal="right" vertical="center"/>
      <protection/>
    </xf>
    <xf numFmtId="0" fontId="8" fillId="0" borderId="0" xfId="61" applyFont="1" applyFill="1" applyAlignment="1" applyProtection="1">
      <alignment horizontal="left"/>
      <protection/>
    </xf>
    <xf numFmtId="0" fontId="6" fillId="0" borderId="15" xfId="61" applyFont="1" applyFill="1" applyBorder="1" applyAlignment="1" applyProtection="1">
      <alignment horizontal="left"/>
      <protection locked="0"/>
    </xf>
    <xf numFmtId="0" fontId="6" fillId="0" borderId="14" xfId="61" applyFont="1" applyFill="1" applyBorder="1" applyAlignment="1" applyProtection="1">
      <alignment horizontal="left"/>
      <protection locked="0"/>
    </xf>
    <xf numFmtId="0" fontId="8" fillId="0" borderId="14" xfId="61" applyFont="1" applyFill="1" applyBorder="1" applyProtection="1">
      <alignment/>
      <protection locked="0"/>
    </xf>
    <xf numFmtId="0" fontId="3" fillId="0" borderId="62" xfId="61" applyFont="1" applyFill="1" applyBorder="1" applyAlignment="1" applyProtection="1">
      <alignment vertical="center"/>
      <protection locked="0"/>
    </xf>
    <xf numFmtId="0" fontId="3" fillId="0" borderId="62" xfId="61" applyFont="1" applyBorder="1" applyAlignment="1" applyProtection="1">
      <alignment horizontal="left" vertical="center"/>
      <protection locked="0"/>
    </xf>
    <xf numFmtId="0" fontId="6" fillId="0" borderId="13" xfId="61" applyFont="1" applyFill="1" applyBorder="1" applyAlignment="1" applyProtection="1">
      <alignment horizontal="center"/>
      <protection locked="0"/>
    </xf>
    <xf numFmtId="0" fontId="9" fillId="0" borderId="0" xfId="61" applyFont="1" applyFill="1" applyBorder="1" applyAlignment="1" applyProtection="1">
      <alignment horizontal="center"/>
      <protection locked="0"/>
    </xf>
    <xf numFmtId="0" fontId="3" fillId="0" borderId="41" xfId="61" applyFont="1" applyFill="1" applyBorder="1" applyAlignment="1" applyProtection="1">
      <alignment vertical="center"/>
      <protection locked="0"/>
    </xf>
    <xf numFmtId="0" fontId="6" fillId="0" borderId="0" xfId="61" applyFont="1" applyFill="1" applyBorder="1" applyAlignment="1" applyProtection="1">
      <alignment horizontal="left"/>
      <protection locked="0"/>
    </xf>
    <xf numFmtId="0" fontId="8" fillId="0" borderId="0" xfId="61" applyNumberFormat="1" applyFont="1" applyFill="1" applyBorder="1" applyAlignment="1" applyProtection="1">
      <alignment vertical="center"/>
      <protection locked="0"/>
    </xf>
    <xf numFmtId="0" fontId="29" fillId="0" borderId="0" xfId="61" applyFont="1" applyBorder="1" applyAlignment="1" applyProtection="1">
      <alignment vertical="center"/>
      <protection locked="0"/>
    </xf>
    <xf numFmtId="0" fontId="6" fillId="0" borderId="55" xfId="61" applyFont="1" applyBorder="1" applyAlignment="1" applyProtection="1">
      <alignment vertical="center"/>
      <protection locked="0"/>
    </xf>
    <xf numFmtId="0" fontId="6" fillId="0" borderId="53" xfId="61" applyFont="1" applyFill="1" applyBorder="1" applyAlignment="1" applyProtection="1">
      <alignment horizontal="center"/>
      <protection locked="0"/>
    </xf>
    <xf numFmtId="0" fontId="6" fillId="0" borderId="0" xfId="61" applyFont="1" applyFill="1" applyBorder="1" applyAlignment="1" applyProtection="1">
      <alignment horizontal="centerContinuous"/>
      <protection locked="0"/>
    </xf>
    <xf numFmtId="0" fontId="8" fillId="0" borderId="22" xfId="61" applyFont="1" applyFill="1" applyBorder="1" applyProtection="1">
      <alignment/>
      <protection locked="0"/>
    </xf>
    <xf numFmtId="0" fontId="31" fillId="0" borderId="0" xfId="61" applyFont="1" applyFill="1" applyBorder="1" applyAlignment="1" applyProtection="1">
      <alignment horizontal="left"/>
      <protection locked="0"/>
    </xf>
    <xf numFmtId="0" fontId="8" fillId="0" borderId="0" xfId="61" applyFont="1" applyFill="1" applyBorder="1" applyAlignment="1" applyProtection="1">
      <alignment horizontal="left"/>
      <protection locked="0"/>
    </xf>
    <xf numFmtId="0" fontId="8" fillId="0" borderId="55" xfId="61" applyFont="1" applyFill="1" applyBorder="1" applyProtection="1">
      <alignment/>
      <protection locked="0"/>
    </xf>
    <xf numFmtId="0" fontId="6" fillId="0" borderId="52" xfId="61" applyFont="1" applyFill="1" applyBorder="1" applyAlignment="1" applyProtection="1">
      <alignment horizontal="center" vertical="center"/>
      <protection locked="0"/>
    </xf>
    <xf numFmtId="0" fontId="6" fillId="0" borderId="40" xfId="61" applyFont="1" applyFill="1" applyBorder="1" applyAlignment="1" applyProtection="1">
      <alignment horizontal="center" vertical="center"/>
      <protection locked="0"/>
    </xf>
    <xf numFmtId="0" fontId="6" fillId="0" borderId="23" xfId="61" applyFont="1" applyFill="1" applyBorder="1" applyAlignment="1" applyProtection="1">
      <alignment horizontal="center" vertical="center"/>
      <protection locked="0"/>
    </xf>
    <xf numFmtId="0" fontId="6" fillId="0" borderId="11" xfId="61" applyFont="1" applyFill="1" applyBorder="1" applyAlignment="1" applyProtection="1">
      <alignment horizontal="center" vertical="center"/>
      <protection locked="0"/>
    </xf>
    <xf numFmtId="0" fontId="6" fillId="0" borderId="20" xfId="61" applyFont="1" applyFill="1" applyBorder="1" applyAlignment="1" applyProtection="1">
      <alignment horizontal="center" vertical="center"/>
      <protection locked="0"/>
    </xf>
    <xf numFmtId="0" fontId="8" fillId="0" borderId="10" xfId="61" applyFont="1" applyFill="1" applyBorder="1" applyAlignment="1" applyProtection="1">
      <alignment horizontal="left" vertical="center"/>
      <protection locked="0"/>
    </xf>
    <xf numFmtId="0" fontId="6" fillId="0" borderId="20" xfId="61" applyFont="1" applyFill="1" applyBorder="1" applyAlignment="1" applyProtection="1">
      <alignment horizontal="center" vertical="center"/>
      <protection locked="0"/>
    </xf>
    <xf numFmtId="0" fontId="6" fillId="0" borderId="12" xfId="61" applyFont="1" applyFill="1" applyBorder="1" applyAlignment="1" applyProtection="1">
      <alignment horizontal="center" vertical="center"/>
      <protection locked="0"/>
    </xf>
    <xf numFmtId="0" fontId="6" fillId="0" borderId="28" xfId="61" applyFont="1" applyFill="1" applyBorder="1" applyAlignment="1" applyProtection="1">
      <alignment horizontal="center" vertical="center"/>
      <protection locked="0"/>
    </xf>
    <xf numFmtId="0" fontId="6" fillId="0" borderId="18" xfId="58" applyFont="1" applyBorder="1" applyAlignment="1" applyProtection="1">
      <alignment horizontal="center" vertical="center"/>
      <protection locked="0"/>
    </xf>
    <xf numFmtId="0" fontId="6" fillId="0" borderId="26" xfId="61" applyFont="1" applyFill="1" applyBorder="1" applyAlignment="1" applyProtection="1">
      <alignment horizontal="center" vertical="center"/>
      <protection locked="0"/>
    </xf>
    <xf numFmtId="0" fontId="6" fillId="0" borderId="39" xfId="61" applyFont="1" applyFill="1" applyBorder="1" applyAlignment="1" applyProtection="1">
      <alignment horizontal="center" vertical="center"/>
      <protection locked="0"/>
    </xf>
    <xf numFmtId="0" fontId="6" fillId="4" borderId="52" xfId="61" applyFont="1" applyFill="1" applyBorder="1" applyAlignment="1" applyProtection="1">
      <alignment horizontal="left" vertical="center"/>
      <protection locked="0"/>
    </xf>
    <xf numFmtId="0" fontId="6" fillId="4" borderId="23" xfId="58" applyFont="1" applyFill="1" applyBorder="1" applyAlignment="1" applyProtection="1">
      <alignment vertical="center"/>
      <protection locked="0"/>
    </xf>
    <xf numFmtId="0" fontId="6" fillId="4" borderId="26" xfId="58" applyFont="1" applyFill="1" applyBorder="1" applyAlignment="1" applyProtection="1">
      <alignment vertical="center"/>
      <protection locked="0"/>
    </xf>
    <xf numFmtId="0" fontId="6" fillId="4" borderId="40" xfId="58" applyFont="1" applyFill="1" applyBorder="1" applyAlignment="1" applyProtection="1">
      <alignment vertical="center"/>
      <protection locked="0"/>
    </xf>
    <xf numFmtId="0" fontId="8" fillId="4" borderId="20" xfId="58" applyFont="1" applyFill="1" applyBorder="1" applyAlignment="1" applyProtection="1">
      <alignment horizontal="center" vertical="center"/>
      <protection locked="0"/>
    </xf>
    <xf numFmtId="0" fontId="6" fillId="0" borderId="11" xfId="61" applyFont="1" applyFill="1" applyBorder="1" applyAlignment="1" applyProtection="1">
      <alignment horizontal="left" vertical="center"/>
      <protection locked="0"/>
    </xf>
    <xf numFmtId="0" fontId="6" fillId="0" borderId="23" xfId="58" applyFont="1" applyFill="1" applyBorder="1" applyAlignment="1" applyProtection="1">
      <alignment vertical="center"/>
      <protection locked="0"/>
    </xf>
    <xf numFmtId="0" fontId="6" fillId="0" borderId="26" xfId="58" applyFont="1" applyFill="1" applyBorder="1" applyAlignment="1" applyProtection="1">
      <alignment vertical="center"/>
      <protection locked="0"/>
    </xf>
    <xf numFmtId="0" fontId="8" fillId="0" borderId="25" xfId="58" applyFont="1" applyFill="1" applyBorder="1" applyAlignment="1" applyProtection="1">
      <alignment horizontal="left" vertical="center" indent="1"/>
      <protection locked="0"/>
    </xf>
    <xf numFmtId="0" fontId="8" fillId="0" borderId="25" xfId="58" applyFont="1" applyFill="1" applyBorder="1" applyAlignment="1" applyProtection="1">
      <alignment horizontal="center" vertical="center"/>
      <protection locked="0"/>
    </xf>
    <xf numFmtId="0" fontId="6" fillId="0" borderId="10" xfId="58" applyFont="1" applyFill="1" applyBorder="1" applyAlignment="1" applyProtection="1">
      <alignment vertical="center"/>
      <protection locked="0"/>
    </xf>
    <xf numFmtId="0" fontId="8" fillId="0" borderId="25" xfId="58" applyFont="1" applyFill="1" applyBorder="1" applyAlignment="1" applyProtection="1">
      <alignment horizontal="left" vertical="center" indent="2"/>
      <protection locked="0"/>
    </xf>
    <xf numFmtId="0" fontId="6" fillId="0" borderId="18" xfId="58" applyFont="1" applyFill="1" applyBorder="1" applyAlignment="1" applyProtection="1">
      <alignment vertical="center"/>
      <protection locked="0"/>
    </xf>
    <xf numFmtId="0" fontId="8" fillId="0" borderId="18" xfId="58" applyFont="1" applyFill="1" applyBorder="1" applyAlignment="1" applyProtection="1">
      <alignment horizontal="left" vertical="center" indent="2"/>
      <protection locked="0"/>
    </xf>
    <xf numFmtId="0" fontId="8" fillId="0" borderId="18" xfId="58" applyFont="1" applyFill="1" applyBorder="1" applyAlignment="1" applyProtection="1">
      <alignment horizontal="center" vertical="center"/>
      <protection locked="0"/>
    </xf>
    <xf numFmtId="0" fontId="8" fillId="0" borderId="25" xfId="58" applyNumberFormat="1" applyFont="1" applyFill="1" applyBorder="1" applyAlignment="1" applyProtection="1">
      <alignment horizontal="left" vertical="center" indent="1"/>
      <protection locked="0"/>
    </xf>
    <xf numFmtId="0" fontId="8" fillId="0" borderId="25" xfId="58" applyNumberFormat="1" applyFont="1" applyFill="1" applyBorder="1" applyAlignment="1" applyProtection="1">
      <alignment horizontal="center" vertical="center"/>
      <protection locked="0"/>
    </xf>
    <xf numFmtId="0" fontId="8" fillId="4" borderId="40" xfId="58" applyFont="1" applyFill="1" applyBorder="1" applyAlignment="1" applyProtection="1">
      <alignment horizontal="center" vertical="center"/>
      <protection locked="0"/>
    </xf>
    <xf numFmtId="0" fontId="8" fillId="0" borderId="25" xfId="58" applyFont="1" applyFill="1" applyBorder="1" applyAlignment="1" applyProtection="1">
      <alignment horizontal="left" vertical="center" indent="3"/>
      <protection locked="0"/>
    </xf>
    <xf numFmtId="0" fontId="8" fillId="0" borderId="18" xfId="58" applyFont="1" applyFill="1" applyBorder="1" applyAlignment="1" applyProtection="1">
      <alignment horizontal="left" vertical="center" indent="3"/>
      <protection locked="0"/>
    </xf>
    <xf numFmtId="0" fontId="8" fillId="0" borderId="26" xfId="58" applyFont="1" applyFill="1" applyBorder="1" applyAlignment="1" applyProtection="1">
      <alignment horizontal="left" vertical="center" indent="2"/>
      <protection locked="0"/>
    </xf>
    <xf numFmtId="0" fontId="8" fillId="0" borderId="26" xfId="58" applyFont="1" applyFill="1" applyBorder="1" applyAlignment="1" applyProtection="1">
      <alignment horizontal="center" vertical="center"/>
      <protection locked="0"/>
    </xf>
    <xf numFmtId="0" fontId="6" fillId="0" borderId="12" xfId="61" applyFont="1" applyFill="1" applyBorder="1" applyAlignment="1" applyProtection="1">
      <alignment horizontal="left" vertical="center"/>
      <protection locked="0"/>
    </xf>
    <xf numFmtId="0" fontId="6" fillId="4" borderId="11" xfId="61" applyFont="1" applyFill="1" applyBorder="1" applyAlignment="1" applyProtection="1">
      <alignment horizontal="left" vertical="center"/>
      <protection locked="0"/>
    </xf>
    <xf numFmtId="0" fontId="6" fillId="4" borderId="18" xfId="58" applyFont="1" applyFill="1" applyBorder="1" applyAlignment="1" applyProtection="1">
      <alignment horizontal="left" vertical="center"/>
      <protection locked="0"/>
    </xf>
    <xf numFmtId="0" fontId="6" fillId="4" borderId="23" xfId="58" applyFont="1" applyFill="1" applyBorder="1" applyAlignment="1" applyProtection="1">
      <alignment horizontal="left" vertical="center"/>
      <protection locked="0"/>
    </xf>
    <xf numFmtId="0" fontId="6" fillId="4" borderId="20" xfId="58" applyFont="1" applyFill="1" applyBorder="1" applyAlignment="1" applyProtection="1">
      <alignment vertical="center"/>
      <protection locked="0"/>
    </xf>
    <xf numFmtId="0" fontId="6" fillId="0" borderId="26" xfId="58" applyFont="1" applyFill="1" applyBorder="1" applyAlignment="1" applyProtection="1">
      <alignment horizontal="left" vertical="center"/>
      <protection locked="0"/>
    </xf>
    <xf numFmtId="0" fontId="6" fillId="0" borderId="10" xfId="58" applyFont="1" applyFill="1" applyBorder="1" applyAlignment="1" applyProtection="1">
      <alignment horizontal="left" vertical="center"/>
      <protection locked="0"/>
    </xf>
    <xf numFmtId="0" fontId="6" fillId="0" borderId="18" xfId="58" applyFont="1" applyFill="1" applyBorder="1" applyAlignment="1" applyProtection="1">
      <alignment horizontal="left" vertical="center"/>
      <protection locked="0"/>
    </xf>
    <xf numFmtId="0" fontId="8" fillId="0" borderId="25" xfId="58" applyNumberFormat="1" applyFont="1" applyFill="1" applyBorder="1" applyAlignment="1" applyProtection="1">
      <alignment horizontal="left" vertical="center" indent="2"/>
      <protection locked="0"/>
    </xf>
    <xf numFmtId="0" fontId="8" fillId="0" borderId="18" xfId="58" applyNumberFormat="1" applyFont="1" applyFill="1" applyBorder="1" applyAlignment="1" applyProtection="1">
      <alignment horizontal="center" vertical="center"/>
      <protection locked="0"/>
    </xf>
    <xf numFmtId="0" fontId="6" fillId="4" borderId="10" xfId="58" applyFont="1" applyFill="1" applyBorder="1" applyAlignment="1" applyProtection="1">
      <alignment horizontal="left" vertical="center"/>
      <protection locked="0"/>
    </xf>
    <xf numFmtId="0" fontId="6" fillId="0" borderId="49" xfId="58" applyFont="1" applyFill="1" applyBorder="1" applyAlignment="1" applyProtection="1">
      <alignment horizontal="left" vertical="center"/>
      <protection locked="0"/>
    </xf>
    <xf numFmtId="0" fontId="6" fillId="0" borderId="19" xfId="58" applyFont="1" applyFill="1" applyBorder="1" applyAlignment="1" applyProtection="1">
      <alignment horizontal="left" vertical="center"/>
      <protection locked="0"/>
    </xf>
    <xf numFmtId="0" fontId="8" fillId="0" borderId="19" xfId="58" applyFont="1" applyFill="1" applyBorder="1" applyAlignment="1" applyProtection="1">
      <alignment horizontal="left" vertical="center" indent="2"/>
      <protection locked="0"/>
    </xf>
    <xf numFmtId="0" fontId="8" fillId="0" borderId="19" xfId="58" applyFont="1" applyFill="1" applyBorder="1" applyAlignment="1" applyProtection="1">
      <alignment horizontal="center" vertical="center"/>
      <protection locked="0"/>
    </xf>
    <xf numFmtId="3" fontId="4" fillId="0" borderId="0" xfId="0" applyNumberFormat="1" applyFont="1" applyFill="1" applyAlignment="1" applyProtection="1">
      <alignment/>
      <protection/>
    </xf>
    <xf numFmtId="0" fontId="8" fillId="0" borderId="0" xfId="0" applyFont="1" applyFill="1" applyAlignment="1" applyProtection="1">
      <alignment/>
      <protection/>
    </xf>
    <xf numFmtId="1" fontId="13" fillId="0" borderId="19" xfId="0" applyNumberFormat="1" applyFont="1" applyFill="1" applyBorder="1" applyAlignment="1" applyProtection="1">
      <alignment horizontal="right" vertical="center"/>
      <protection/>
    </xf>
    <xf numFmtId="1" fontId="13" fillId="0" borderId="63" xfId="0" applyNumberFormat="1" applyFont="1" applyFill="1" applyBorder="1" applyAlignment="1" applyProtection="1">
      <alignment horizontal="right" vertical="center"/>
      <protection/>
    </xf>
    <xf numFmtId="1" fontId="13" fillId="0" borderId="64" xfId="0" applyNumberFormat="1" applyFont="1" applyFill="1" applyBorder="1" applyAlignment="1" applyProtection="1">
      <alignment horizontal="right" vertical="center"/>
      <protection/>
    </xf>
    <xf numFmtId="1" fontId="13" fillId="0" borderId="18" xfId="0" applyNumberFormat="1" applyFont="1" applyFill="1" applyBorder="1" applyAlignment="1" applyProtection="1">
      <alignment horizontal="right" vertical="center"/>
      <protection/>
    </xf>
    <xf numFmtId="1" fontId="13" fillId="0" borderId="25" xfId="0" applyNumberFormat="1" applyFont="1" applyFill="1" applyBorder="1" applyAlignment="1" applyProtection="1">
      <alignment horizontal="right" vertical="center"/>
      <protection/>
    </xf>
    <xf numFmtId="1" fontId="13" fillId="0" borderId="60" xfId="0" applyNumberFormat="1" applyFont="1" applyFill="1" applyBorder="1" applyAlignment="1" applyProtection="1">
      <alignment horizontal="right" vertical="center"/>
      <protection/>
    </xf>
    <xf numFmtId="1" fontId="13" fillId="0" borderId="26" xfId="0" applyNumberFormat="1" applyFont="1" applyFill="1" applyBorder="1" applyAlignment="1" applyProtection="1">
      <alignment horizontal="right" vertical="center"/>
      <protection/>
    </xf>
    <xf numFmtId="1" fontId="13" fillId="0" borderId="39" xfId="0" applyNumberFormat="1" applyFont="1" applyFill="1" applyBorder="1" applyAlignment="1" applyProtection="1">
      <alignment horizontal="right" vertical="center"/>
      <protection/>
    </xf>
    <xf numFmtId="1" fontId="13" fillId="0" borderId="49" xfId="0" applyNumberFormat="1" applyFont="1" applyFill="1" applyBorder="1" applyAlignment="1" applyProtection="1">
      <alignment horizontal="right" vertical="center"/>
      <protection/>
    </xf>
    <xf numFmtId="1" fontId="13" fillId="0" borderId="57" xfId="0" applyNumberFormat="1" applyFont="1" applyFill="1" applyBorder="1" applyAlignment="1" applyProtection="1">
      <alignment horizontal="right" vertical="center"/>
      <protection/>
    </xf>
    <xf numFmtId="1" fontId="13" fillId="0" borderId="36" xfId="0" applyNumberFormat="1" applyFont="1" applyFill="1" applyBorder="1" applyAlignment="1" applyProtection="1">
      <alignment horizontal="right" vertical="center"/>
      <protection/>
    </xf>
    <xf numFmtId="1" fontId="13" fillId="0" borderId="27" xfId="0" applyNumberFormat="1" applyFont="1" applyFill="1" applyBorder="1" applyAlignment="1" applyProtection="1">
      <alignment horizontal="right" vertical="center"/>
      <protection/>
    </xf>
    <xf numFmtId="1" fontId="13" fillId="0" borderId="59" xfId="0" applyNumberFormat="1" applyFont="1" applyFill="1" applyBorder="1" applyAlignment="1" applyProtection="1">
      <alignment horizontal="right" vertical="center"/>
      <protection/>
    </xf>
    <xf numFmtId="1" fontId="13" fillId="0" borderId="23" xfId="0" applyNumberFormat="1" applyFont="1" applyFill="1" applyBorder="1" applyAlignment="1" applyProtection="1">
      <alignment horizontal="right" vertical="center"/>
      <protection/>
    </xf>
    <xf numFmtId="1" fontId="13" fillId="0" borderId="24" xfId="0" applyNumberFormat="1" applyFont="1" applyFill="1" applyBorder="1" applyAlignment="1" applyProtection="1">
      <alignment horizontal="right" vertical="center"/>
      <protection/>
    </xf>
    <xf numFmtId="0" fontId="3" fillId="0" borderId="0" xfId="0" applyFont="1" applyFill="1" applyAlignment="1" applyProtection="1">
      <alignment horizontal="center"/>
      <protection/>
    </xf>
    <xf numFmtId="0" fontId="3" fillId="0" borderId="72" xfId="0" applyFont="1" applyFill="1" applyBorder="1" applyAlignment="1" applyProtection="1">
      <alignment horizontal="center"/>
      <protection locked="0"/>
    </xf>
    <xf numFmtId="0" fontId="4" fillId="0" borderId="73" xfId="0" applyFont="1" applyFill="1" applyBorder="1" applyAlignment="1" applyProtection="1">
      <alignment/>
      <protection locked="0"/>
    </xf>
    <xf numFmtId="0" fontId="3" fillId="0" borderId="74" xfId="0" applyFont="1" applyBorder="1" applyAlignment="1" applyProtection="1">
      <alignment horizontal="left" vertical="center"/>
      <protection locked="0"/>
    </xf>
    <xf numFmtId="0" fontId="3" fillId="0" borderId="29" xfId="0" applyFont="1" applyFill="1" applyBorder="1" applyAlignment="1" applyProtection="1">
      <alignment horizontal="center"/>
      <protection locked="0"/>
    </xf>
    <xf numFmtId="0" fontId="19" fillId="0" borderId="2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34" fillId="0" borderId="0" xfId="0" applyFont="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protection locked="0"/>
    </xf>
    <xf numFmtId="0" fontId="3" fillId="0" borderId="69" xfId="0" applyFont="1" applyFill="1" applyBorder="1" applyAlignment="1" applyProtection="1">
      <alignment horizontal="center"/>
      <protection locked="0"/>
    </xf>
    <xf numFmtId="0" fontId="14" fillId="0" borderId="66"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protection locked="0"/>
    </xf>
    <xf numFmtId="0" fontId="14" fillId="0" borderId="67"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14" fillId="4" borderId="10" xfId="0" applyFont="1" applyFill="1" applyBorder="1" applyAlignment="1" applyProtection="1">
      <alignment horizontal="left" vertical="center"/>
      <protection locked="0"/>
    </xf>
    <xf numFmtId="0" fontId="13" fillId="4" borderId="23" xfId="0" applyFont="1" applyFill="1" applyBorder="1" applyAlignment="1" applyProtection="1">
      <alignment horizontal="center" vertical="center"/>
      <protection locked="0"/>
    </xf>
    <xf numFmtId="0" fontId="13" fillId="0" borderId="4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23" xfId="0" applyFont="1" applyFill="1" applyBorder="1" applyAlignment="1" applyProtection="1">
      <alignment horizontal="center" vertical="center"/>
      <protection locked="0"/>
    </xf>
    <xf numFmtId="0" fontId="14" fillId="0" borderId="18" xfId="0" applyFont="1" applyFill="1" applyBorder="1" applyAlignment="1" applyProtection="1">
      <alignment horizontal="left" vertical="center" indent="3"/>
      <protection locked="0"/>
    </xf>
    <xf numFmtId="0" fontId="13" fillId="0" borderId="26" xfId="0" applyFont="1" applyFill="1" applyBorder="1" applyAlignment="1" applyProtection="1">
      <alignment horizontal="center" vertical="center"/>
      <protection locked="0"/>
    </xf>
    <xf numFmtId="0" fontId="14" fillId="4" borderId="23"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indent="1"/>
      <protection locked="0"/>
    </xf>
    <xf numFmtId="0" fontId="13" fillId="4" borderId="10"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3"/>
      <protection locked="0"/>
    </xf>
    <xf numFmtId="0" fontId="13" fillId="4" borderId="18"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1"/>
      <protection locked="0"/>
    </xf>
    <xf numFmtId="0" fontId="13" fillId="0" borderId="50" xfId="0" applyFont="1" applyFill="1" applyBorder="1" applyAlignment="1" applyProtection="1">
      <alignment horizontal="center" vertical="center"/>
      <protection locked="0"/>
    </xf>
    <xf numFmtId="0" fontId="13" fillId="0" borderId="27" xfId="0" applyFont="1" applyFill="1" applyBorder="1" applyAlignment="1" applyProtection="1">
      <alignment horizontal="center" vertical="center"/>
      <protection locked="0"/>
    </xf>
    <xf numFmtId="0" fontId="14" fillId="0" borderId="19" xfId="0" applyFont="1" applyFill="1" applyBorder="1" applyAlignment="1" applyProtection="1">
      <alignment horizontal="left" vertical="center" indent="2"/>
      <protection locked="0"/>
    </xf>
    <xf numFmtId="0" fontId="14" fillId="0" borderId="18" xfId="0" applyFont="1" applyFill="1" applyBorder="1" applyAlignment="1" applyProtection="1">
      <alignment horizontal="left" vertical="center" indent="1"/>
      <protection locked="0"/>
    </xf>
    <xf numFmtId="0" fontId="14" fillId="4" borderId="49" xfId="0" applyFont="1" applyFill="1" applyBorder="1" applyAlignment="1" applyProtection="1">
      <alignment horizontal="left" vertical="center"/>
      <protection locked="0"/>
    </xf>
    <xf numFmtId="0" fontId="13" fillId="4" borderId="49" xfId="0" applyFont="1" applyFill="1" applyBorder="1" applyAlignment="1" applyProtection="1">
      <alignment horizontal="center" vertical="center"/>
      <protection locked="0"/>
    </xf>
    <xf numFmtId="0" fontId="14" fillId="0" borderId="10" xfId="0" applyFont="1" applyFill="1" applyBorder="1" applyAlignment="1" applyProtection="1" quotePrefix="1">
      <alignment horizontal="left" vertical="center" indent="2"/>
      <protection locked="0"/>
    </xf>
    <xf numFmtId="0" fontId="14" fillId="0" borderId="27" xfId="0" applyFont="1" applyFill="1" applyBorder="1" applyAlignment="1" applyProtection="1">
      <alignment horizontal="left" vertical="center" indent="1"/>
      <protection locked="0"/>
    </xf>
    <xf numFmtId="0" fontId="14" fillId="0" borderId="75" xfId="0" applyFont="1" applyFill="1" applyBorder="1" applyAlignment="1" applyProtection="1">
      <alignment horizontal="left" vertical="center" indent="1"/>
      <protection locked="0"/>
    </xf>
    <xf numFmtId="0" fontId="13" fillId="0" borderId="75"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xf>
    <xf numFmtId="0" fontId="14" fillId="26" borderId="28" xfId="0" applyFont="1" applyFill="1" applyBorder="1" applyAlignment="1" applyProtection="1">
      <alignment horizontal="center" vertical="center"/>
      <protection/>
    </xf>
    <xf numFmtId="0" fontId="14" fillId="26" borderId="22" xfId="0" applyFont="1" applyFill="1" applyBorder="1" applyAlignment="1" applyProtection="1">
      <alignment horizontal="center" vertical="center"/>
      <protection/>
    </xf>
    <xf numFmtId="0" fontId="14" fillId="26" borderId="36" xfId="0" applyFont="1" applyFill="1" applyBorder="1" applyAlignment="1" applyProtection="1">
      <alignment horizontal="center" vertical="center"/>
      <protection/>
    </xf>
    <xf numFmtId="0" fontId="14" fillId="0" borderId="18"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locked="0"/>
    </xf>
    <xf numFmtId="0" fontId="14" fillId="0" borderId="36"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locked="0"/>
    </xf>
    <xf numFmtId="184" fontId="5" fillId="0" borderId="18" xfId="0" applyNumberFormat="1" applyFont="1" applyFill="1" applyBorder="1" applyAlignment="1" applyProtection="1">
      <alignment horizontal="right" vertical="center"/>
      <protection locked="0"/>
    </xf>
    <xf numFmtId="184" fontId="5" fillId="0" borderId="36" xfId="0" applyNumberFormat="1" applyFont="1" applyFill="1" applyBorder="1" applyAlignment="1" applyProtection="1">
      <alignment horizontal="right" vertical="center"/>
      <protection locked="0"/>
    </xf>
    <xf numFmtId="184" fontId="5" fillId="0" borderId="39" xfId="0" applyNumberFormat="1" applyFont="1" applyFill="1" applyBorder="1" applyAlignment="1" applyProtection="1">
      <alignment horizontal="right" vertical="center"/>
      <protection locked="0"/>
    </xf>
    <xf numFmtId="0" fontId="0" fillId="0" borderId="15" xfId="0" applyBorder="1" applyAlignment="1">
      <alignment/>
    </xf>
    <xf numFmtId="0" fontId="0" fillId="0" borderId="14" xfId="0" applyBorder="1" applyAlignment="1">
      <alignment/>
    </xf>
    <xf numFmtId="0" fontId="0" fillId="0" borderId="35" xfId="0" applyBorder="1" applyAlignment="1">
      <alignment/>
    </xf>
    <xf numFmtId="0" fontId="0" fillId="0" borderId="13" xfId="0" applyBorder="1" applyAlignment="1">
      <alignment/>
    </xf>
    <xf numFmtId="0" fontId="0" fillId="0" borderId="0" xfId="0" applyBorder="1" applyAlignment="1">
      <alignment/>
    </xf>
    <xf numFmtId="0" fontId="0" fillId="0" borderId="55" xfId="0" applyBorder="1" applyAlignment="1">
      <alignment/>
    </xf>
    <xf numFmtId="0" fontId="0" fillId="0" borderId="17" xfId="0" applyBorder="1" applyAlignment="1">
      <alignment/>
    </xf>
    <xf numFmtId="0" fontId="0" fillId="0" borderId="76" xfId="0" applyBorder="1" applyAlignment="1">
      <alignment/>
    </xf>
    <xf numFmtId="0" fontId="0" fillId="0" borderId="77" xfId="0" applyBorder="1" applyAlignment="1">
      <alignment/>
    </xf>
    <xf numFmtId="0" fontId="0" fillId="0" borderId="0" xfId="0" applyAlignment="1" quotePrefix="1">
      <alignment/>
    </xf>
    <xf numFmtId="0" fontId="33" fillId="27" borderId="0" xfId="0" applyFont="1" applyFill="1" applyBorder="1" applyAlignment="1" applyProtection="1">
      <alignment horizontal="center" vertical="center"/>
      <protection locked="0"/>
    </xf>
    <xf numFmtId="0" fontId="4" fillId="17" borderId="0" xfId="0" applyFont="1" applyFill="1" applyBorder="1" applyAlignment="1" applyProtection="1">
      <alignment horizontal="center" vertical="center"/>
      <protection locked="0"/>
    </xf>
    <xf numFmtId="0" fontId="44" fillId="0" borderId="0" xfId="0" applyFont="1" applyAlignment="1" applyProtection="1">
      <alignment horizontal="center" vertical="center"/>
      <protection/>
    </xf>
    <xf numFmtId="0" fontId="4" fillId="0" borderId="0" xfId="0" applyFont="1" applyAlignment="1" applyProtection="1">
      <alignment/>
      <protection locked="0"/>
    </xf>
    <xf numFmtId="0" fontId="4" fillId="0" borderId="13" xfId="0" applyFont="1" applyBorder="1" applyAlignment="1" applyProtection="1">
      <alignment/>
      <protection locked="0"/>
    </xf>
    <xf numFmtId="0" fontId="4" fillId="0" borderId="0" xfId="0" applyFont="1" applyBorder="1" applyAlignment="1" applyProtection="1">
      <alignment/>
      <protection locked="0"/>
    </xf>
    <xf numFmtId="0" fontId="4" fillId="0" borderId="0" xfId="0" applyFont="1" applyAlignment="1" applyProtection="1">
      <alignment vertical="center"/>
      <protection locked="0"/>
    </xf>
    <xf numFmtId="0" fontId="3" fillId="0" borderId="26" xfId="0" applyFont="1" applyFill="1" applyBorder="1" applyAlignment="1" applyProtection="1">
      <alignment horizontal="center" vertical="center"/>
      <protection locked="0"/>
    </xf>
    <xf numFmtId="0" fontId="3" fillId="0" borderId="43" xfId="0" applyFont="1" applyFill="1" applyBorder="1" applyAlignment="1" applyProtection="1">
      <alignment horizontal="center" vertical="center"/>
      <protection locked="0"/>
    </xf>
    <xf numFmtId="0" fontId="4" fillId="0" borderId="12"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0" xfId="0" applyFont="1" applyBorder="1" applyAlignment="1" applyProtection="1">
      <alignment vertical="center"/>
      <protection locked="0"/>
    </xf>
    <xf numFmtId="49" fontId="3" fillId="4" borderId="78" xfId="0" applyNumberFormat="1" applyFont="1" applyFill="1" applyBorder="1" applyAlignment="1" applyProtection="1">
      <alignment horizontal="left" vertical="center"/>
      <protection locked="0"/>
    </xf>
    <xf numFmtId="0" fontId="3" fillId="4" borderId="23" xfId="0" applyFont="1" applyFill="1" applyBorder="1" applyAlignment="1" applyProtection="1">
      <alignment horizontal="left" vertical="center"/>
      <protection locked="0"/>
    </xf>
    <xf numFmtId="0" fontId="4" fillId="4" borderId="46" xfId="0" applyFont="1" applyFill="1" applyBorder="1" applyAlignment="1" applyProtection="1" quotePrefix="1">
      <alignment horizontal="center" vertical="center"/>
      <protection locked="0"/>
    </xf>
    <xf numFmtId="184" fontId="4" fillId="4" borderId="18" xfId="0" applyNumberFormat="1" applyFont="1" applyFill="1" applyBorder="1" applyAlignment="1" applyProtection="1">
      <alignment horizontal="right" vertical="center"/>
      <protection locked="0"/>
    </xf>
    <xf numFmtId="0" fontId="3" fillId="4" borderId="11" xfId="0" applyFont="1" applyFill="1" applyBorder="1" applyAlignment="1" applyProtection="1">
      <alignment vertical="center"/>
      <protection locked="0"/>
    </xf>
    <xf numFmtId="0" fontId="3" fillId="4" borderId="10" xfId="0" applyFont="1" applyFill="1" applyBorder="1" applyAlignment="1" applyProtection="1">
      <alignment vertical="center"/>
      <protection locked="0"/>
    </xf>
    <xf numFmtId="0" fontId="3" fillId="4" borderId="0" xfId="0" applyFont="1" applyFill="1" applyAlignment="1" applyProtection="1">
      <alignment vertical="center"/>
      <protection/>
    </xf>
    <xf numFmtId="0" fontId="3" fillId="0" borderId="23"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protection/>
    </xf>
    <xf numFmtId="0" fontId="4" fillId="0" borderId="23" xfId="0" applyFont="1" applyFill="1" applyBorder="1" applyAlignment="1" applyProtection="1">
      <alignment horizontal="center" vertical="center"/>
      <protection/>
    </xf>
    <xf numFmtId="1" fontId="3" fillId="0" borderId="23" xfId="0" applyNumberFormat="1" applyFont="1" applyFill="1" applyBorder="1" applyAlignment="1" applyProtection="1">
      <alignment horizontal="right" vertical="center"/>
      <protection/>
    </xf>
    <xf numFmtId="49" fontId="3" fillId="4" borderId="13"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1"/>
      <protection/>
    </xf>
    <xf numFmtId="1" fontId="4" fillId="0" borderId="10" xfId="0" applyNumberFormat="1" applyFont="1" applyFill="1" applyBorder="1" applyAlignment="1" applyProtection="1">
      <alignment horizontal="right" vertical="center"/>
      <protection/>
    </xf>
    <xf numFmtId="1" fontId="4" fillId="0" borderId="18" xfId="0" applyNumberFormat="1" applyFont="1" applyFill="1" applyBorder="1" applyAlignment="1" applyProtection="1">
      <alignment horizontal="right" vertical="center"/>
      <protection/>
    </xf>
    <xf numFmtId="0" fontId="4" fillId="4" borderId="11" xfId="0"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3" fillId="0" borderId="23" xfId="0" applyFont="1" applyFill="1" applyBorder="1" applyAlignment="1" applyProtection="1">
      <alignment horizontal="left" vertical="center" indent="1"/>
      <protection/>
    </xf>
    <xf numFmtId="1" fontId="3" fillId="0" borderId="23" xfId="0" applyNumberFormat="1" applyFont="1" applyFill="1" applyBorder="1" applyAlignment="1" applyProtection="1">
      <alignment vertical="center"/>
      <protection/>
    </xf>
    <xf numFmtId="49" fontId="3" fillId="0" borderId="13" xfId="0" applyNumberFormat="1" applyFont="1" applyFill="1" applyBorder="1" applyAlignment="1" applyProtection="1">
      <alignment horizontal="left" vertical="center"/>
      <protection locked="0"/>
    </xf>
    <xf numFmtId="0" fontId="4" fillId="0" borderId="46" xfId="0" applyFont="1" applyFill="1" applyBorder="1" applyAlignment="1" applyProtection="1" quotePrefix="1">
      <alignment horizontal="center" vertical="center"/>
      <protection locked="0"/>
    </xf>
    <xf numFmtId="0" fontId="4" fillId="0" borderId="11"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1" fontId="4" fillId="0" borderId="10" xfId="0" applyNumberFormat="1" applyFont="1" applyFill="1" applyBorder="1" applyAlignment="1" applyProtection="1">
      <alignment vertical="center"/>
      <protection/>
    </xf>
    <xf numFmtId="1" fontId="4" fillId="0" borderId="25" xfId="0" applyNumberFormat="1" applyFont="1" applyFill="1" applyBorder="1" applyAlignment="1" applyProtection="1">
      <alignment vertical="center"/>
      <protection/>
    </xf>
    <xf numFmtId="0" fontId="4" fillId="0" borderId="51" xfId="0" applyFont="1" applyFill="1" applyBorder="1" applyAlignment="1" applyProtection="1" quotePrefix="1">
      <alignment horizontal="center" vertical="center"/>
      <protection locked="0"/>
    </xf>
    <xf numFmtId="1" fontId="4" fillId="0" borderId="18" xfId="0" applyNumberFormat="1" applyFont="1" applyFill="1" applyBorder="1" applyAlignment="1" applyProtection="1">
      <alignment vertical="center"/>
      <protection/>
    </xf>
    <xf numFmtId="1" fontId="4" fillId="0" borderId="51" xfId="0" applyNumberFormat="1" applyFont="1" applyFill="1" applyBorder="1" applyAlignment="1" applyProtection="1">
      <alignment vertical="center"/>
      <protection/>
    </xf>
    <xf numFmtId="0" fontId="3" fillId="4" borderId="10" xfId="0" applyFont="1" applyFill="1" applyBorder="1" applyAlignment="1" applyProtection="1">
      <alignment horizontal="left" vertical="center" indent="2"/>
      <protection locked="0"/>
    </xf>
    <xf numFmtId="0" fontId="3" fillId="0" borderId="10" xfId="0" applyFont="1" applyFill="1" applyBorder="1" applyAlignment="1" applyProtection="1">
      <alignment horizontal="left" vertical="center" indent="2"/>
      <protection/>
    </xf>
    <xf numFmtId="1" fontId="3" fillId="0" borderId="10"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3"/>
      <protection locked="0"/>
    </xf>
    <xf numFmtId="0" fontId="4" fillId="0" borderId="10" xfId="0" applyFont="1" applyFill="1" applyBorder="1" applyAlignment="1" applyProtection="1">
      <alignment horizontal="left" vertical="center" indent="3"/>
      <protection/>
    </xf>
    <xf numFmtId="0" fontId="3" fillId="0" borderId="18" xfId="0" applyFont="1" applyFill="1" applyBorder="1" applyAlignment="1" applyProtection="1">
      <alignment horizontal="left" vertical="center" indent="3"/>
      <protection locked="0"/>
    </xf>
    <xf numFmtId="0" fontId="4" fillId="0" borderId="18" xfId="0" applyFont="1" applyFill="1" applyBorder="1" applyAlignment="1" applyProtection="1">
      <alignment horizontal="left" vertical="center" indent="3"/>
      <protection/>
    </xf>
    <xf numFmtId="0" fontId="3" fillId="0" borderId="62" xfId="59" applyFont="1" applyBorder="1" applyAlignment="1" applyProtection="1">
      <alignment horizontal="left" vertical="center"/>
      <protection/>
    </xf>
    <xf numFmtId="0" fontId="4" fillId="0" borderId="79" xfId="59" applyFont="1" applyBorder="1" applyAlignment="1" applyProtection="1">
      <alignment vertical="center"/>
      <protection locked="0"/>
    </xf>
    <xf numFmtId="0" fontId="3" fillId="0" borderId="41" xfId="61" applyFont="1" applyBorder="1" applyAlignment="1" applyProtection="1">
      <alignment horizontal="left" vertical="center"/>
      <protection/>
    </xf>
    <xf numFmtId="0" fontId="4" fillId="0" borderId="44" xfId="59" applyFont="1" applyBorder="1" applyAlignment="1" applyProtection="1">
      <alignment vertical="center"/>
      <protection/>
    </xf>
    <xf numFmtId="0" fontId="4" fillId="0" borderId="44" xfId="59" applyFont="1" applyBorder="1" applyAlignment="1" applyProtection="1">
      <alignment vertical="center"/>
      <protection locked="0"/>
    </xf>
    <xf numFmtId="0" fontId="4" fillId="0" borderId="43" xfId="59" applyFont="1" applyBorder="1" applyAlignment="1" applyProtection="1">
      <alignment vertical="center"/>
      <protection locked="0"/>
    </xf>
    <xf numFmtId="0" fontId="3" fillId="0" borderId="44" xfId="59" applyFont="1" applyBorder="1" applyAlignment="1" applyProtection="1">
      <alignment vertical="center"/>
      <protection locked="0"/>
    </xf>
    <xf numFmtId="0" fontId="3" fillId="0" borderId="43" xfId="59" applyFont="1" applyBorder="1" applyAlignment="1" applyProtection="1">
      <alignment vertical="center"/>
      <protection locked="0"/>
    </xf>
    <xf numFmtId="0" fontId="3" fillId="0" borderId="41" xfId="59" applyFont="1" applyBorder="1" applyAlignment="1" applyProtection="1">
      <alignment horizontal="left" vertical="center"/>
      <protection/>
    </xf>
    <xf numFmtId="0" fontId="4" fillId="0" borderId="46" xfId="59" applyFont="1" applyBorder="1" applyAlignment="1" applyProtection="1">
      <alignment vertical="center"/>
      <protection locked="0"/>
    </xf>
    <xf numFmtId="0" fontId="45" fillId="0" borderId="0" xfId="0" applyFont="1" applyBorder="1" applyAlignment="1">
      <alignment horizontal="right" vertical="center"/>
    </xf>
    <xf numFmtId="0" fontId="13" fillId="0" borderId="22" xfId="0" applyFont="1" applyFill="1" applyBorder="1" applyAlignment="1" applyProtection="1">
      <alignment horizontal="center"/>
      <protection locked="0"/>
    </xf>
    <xf numFmtId="0" fontId="13" fillId="0" borderId="80" xfId="0" applyFont="1" applyFill="1" applyBorder="1" applyAlignment="1" applyProtection="1">
      <alignment horizontal="center"/>
      <protection locked="0"/>
    </xf>
    <xf numFmtId="0" fontId="3" fillId="0" borderId="0" xfId="61" applyFont="1" applyFill="1" applyAlignment="1" applyProtection="1">
      <alignment horizontal="center"/>
      <protection locked="0"/>
    </xf>
    <xf numFmtId="0" fontId="3" fillId="0" borderId="0" xfId="61" applyFont="1" applyFill="1" applyBorder="1" applyProtection="1">
      <alignment/>
      <protection locked="0"/>
    </xf>
    <xf numFmtId="0" fontId="4" fillId="0" borderId="0" xfId="61" applyFont="1" applyFill="1" applyBorder="1" applyProtection="1">
      <alignment/>
      <protection locked="0"/>
    </xf>
    <xf numFmtId="0" fontId="4" fillId="0" borderId="0" xfId="61" applyFont="1" applyFill="1" applyProtection="1">
      <alignment/>
      <protection locked="0"/>
    </xf>
    <xf numFmtId="0" fontId="3" fillId="0" borderId="15" xfId="61" applyFont="1" applyFill="1" applyBorder="1" applyAlignment="1" applyProtection="1">
      <alignment horizontal="center"/>
      <protection/>
    </xf>
    <xf numFmtId="0" fontId="3" fillId="0" borderId="14" xfId="61" applyFont="1" applyFill="1" applyBorder="1" applyAlignment="1" applyProtection="1">
      <alignment horizontal="left"/>
      <protection/>
    </xf>
    <xf numFmtId="0" fontId="4" fillId="0" borderId="14" xfId="61" applyFont="1" applyFill="1" applyBorder="1" applyProtection="1">
      <alignment/>
      <protection/>
    </xf>
    <xf numFmtId="0" fontId="3" fillId="0" borderId="13" xfId="61" applyFont="1" applyFill="1" applyBorder="1" applyAlignment="1" applyProtection="1">
      <alignment horizontal="center"/>
      <protection/>
    </xf>
    <xf numFmtId="0" fontId="7" fillId="0" borderId="0" xfId="61" applyFont="1" applyFill="1" applyBorder="1" applyAlignment="1" applyProtection="1">
      <alignment horizontal="center"/>
      <protection/>
    </xf>
    <xf numFmtId="0" fontId="9" fillId="0" borderId="0" xfId="61" applyFont="1" applyFill="1" applyBorder="1" applyAlignment="1" applyProtection="1">
      <alignment horizontal="center"/>
      <protection/>
    </xf>
    <xf numFmtId="0" fontId="47" fillId="0" borderId="0" xfId="59" applyFont="1" applyBorder="1" applyAlignment="1" applyProtection="1">
      <alignment/>
      <protection/>
    </xf>
    <xf numFmtId="0" fontId="1" fillId="0" borderId="0" xfId="59" applyBorder="1" applyAlignment="1" applyProtection="1">
      <alignment/>
      <protection/>
    </xf>
    <xf numFmtId="0" fontId="3" fillId="0" borderId="0" xfId="61" applyFont="1" applyFill="1" applyBorder="1" applyAlignment="1" applyProtection="1">
      <alignment horizontal="left"/>
      <protection/>
    </xf>
    <xf numFmtId="0" fontId="3" fillId="0" borderId="0" xfId="61" applyFont="1" applyFill="1" applyBorder="1" applyProtection="1">
      <alignment/>
      <protection/>
    </xf>
    <xf numFmtId="0" fontId="47" fillId="0" borderId="0" xfId="59" applyFont="1" applyBorder="1" applyAlignment="1" applyProtection="1">
      <alignment horizontal="center" vertical="top"/>
      <protection/>
    </xf>
    <xf numFmtId="0" fontId="1" fillId="0" borderId="0" xfId="59" applyBorder="1" applyAlignment="1" applyProtection="1">
      <alignment horizontal="center"/>
      <protection/>
    </xf>
    <xf numFmtId="0" fontId="49" fillId="0" borderId="0" xfId="59" applyFont="1" applyBorder="1" applyAlignment="1" applyProtection="1">
      <alignment horizontal="center" vertical="top"/>
      <protection/>
    </xf>
    <xf numFmtId="0" fontId="14" fillId="0" borderId="0" xfId="61" applyFont="1" applyBorder="1" applyAlignment="1" applyProtection="1">
      <alignment horizontal="left" vertical="center"/>
      <protection/>
    </xf>
    <xf numFmtId="0" fontId="14" fillId="0" borderId="55" xfId="61" applyFont="1" applyBorder="1" applyAlignment="1" applyProtection="1">
      <alignment horizontal="left" vertical="center"/>
      <protection/>
    </xf>
    <xf numFmtId="0" fontId="22" fillId="0" borderId="0" xfId="0" applyFont="1" applyBorder="1" applyAlignment="1" applyProtection="1">
      <alignment horizontal="left" vertical="center"/>
      <protection locked="0"/>
    </xf>
    <xf numFmtId="0" fontId="0" fillId="0" borderId="55" xfId="0" applyBorder="1" applyAlignment="1">
      <alignment/>
    </xf>
    <xf numFmtId="0" fontId="3" fillId="0" borderId="53" xfId="61" applyFont="1" applyFill="1" applyBorder="1" applyAlignment="1" applyProtection="1">
      <alignment horizontal="center"/>
      <protection/>
    </xf>
    <xf numFmtId="0" fontId="3" fillId="0" borderId="0" xfId="61" applyFont="1" applyFill="1" applyBorder="1" applyAlignment="1" applyProtection="1">
      <alignment horizontal="centerContinuous"/>
      <protection/>
    </xf>
    <xf numFmtId="0" fontId="4" fillId="0" borderId="0" xfId="61" applyFont="1" applyFill="1" applyBorder="1" applyProtection="1">
      <alignment/>
      <protection/>
    </xf>
    <xf numFmtId="0" fontId="4" fillId="0" borderId="22" xfId="61" applyFont="1" applyFill="1" applyBorder="1" applyProtection="1">
      <alignment/>
      <protection/>
    </xf>
    <xf numFmtId="0" fontId="6" fillId="0" borderId="11" xfId="61" applyFont="1" applyFill="1" applyBorder="1" applyAlignment="1" applyProtection="1">
      <alignment horizontal="center" vertical="center"/>
      <protection/>
    </xf>
    <xf numFmtId="0" fontId="3" fillId="0" borderId="40" xfId="61" applyFont="1" applyFill="1" applyBorder="1" applyAlignment="1" applyProtection="1">
      <alignment horizontal="center" vertical="center"/>
      <protection/>
    </xf>
    <xf numFmtId="0" fontId="6" fillId="0" borderId="23" xfId="61" applyFont="1" applyFill="1" applyBorder="1" applyAlignment="1" applyProtection="1">
      <alignment horizontal="center" vertical="center"/>
      <protection/>
    </xf>
    <xf numFmtId="0" fontId="8" fillId="0" borderId="0" xfId="61" applyFont="1" applyFill="1" applyProtection="1">
      <alignment/>
      <protection locked="0"/>
    </xf>
    <xf numFmtId="0" fontId="3" fillId="0" borderId="11" xfId="61" applyFont="1" applyFill="1" applyBorder="1" applyAlignment="1" applyProtection="1">
      <alignment horizontal="center" vertical="center"/>
      <protection/>
    </xf>
    <xf numFmtId="0" fontId="3" fillId="0" borderId="20" xfId="61" applyFont="1" applyFill="1" applyBorder="1" applyAlignment="1" applyProtection="1">
      <alignment horizontal="center" vertical="center"/>
      <protection/>
    </xf>
    <xf numFmtId="0" fontId="3" fillId="0" borderId="23" xfId="61" applyFont="1" applyFill="1" applyBorder="1" applyAlignment="1" applyProtection="1">
      <alignment horizontal="center" vertical="center"/>
      <protection/>
    </xf>
    <xf numFmtId="0" fontId="3" fillId="0" borderId="20" xfId="61" applyFont="1" applyFill="1" applyBorder="1" applyAlignment="1" applyProtection="1">
      <alignment horizontal="center" vertical="center"/>
      <protection/>
    </xf>
    <xf numFmtId="0" fontId="3" fillId="0" borderId="60" xfId="61" applyFont="1" applyFill="1" applyBorder="1" applyAlignment="1" applyProtection="1">
      <alignment horizontal="center" vertical="center"/>
      <protection/>
    </xf>
    <xf numFmtId="0" fontId="3" fillId="0" borderId="18" xfId="61" applyFont="1" applyFill="1" applyBorder="1" applyProtection="1">
      <alignment/>
      <protection/>
    </xf>
    <xf numFmtId="0" fontId="4" fillId="0" borderId="18" xfId="61" applyFont="1" applyFill="1" applyBorder="1" applyProtection="1">
      <alignment/>
      <protection/>
    </xf>
    <xf numFmtId="0" fontId="4" fillId="0" borderId="10" xfId="61" applyFont="1" applyFill="1" applyBorder="1" applyAlignment="1" applyProtection="1">
      <alignment horizontal="center"/>
      <protection/>
    </xf>
    <xf numFmtId="0" fontId="3" fillId="4" borderId="52" xfId="61" applyFont="1" applyFill="1" applyBorder="1" applyAlignment="1" applyProtection="1">
      <alignment horizontal="left" vertical="center"/>
      <protection/>
    </xf>
    <xf numFmtId="0" fontId="8" fillId="4" borderId="20" xfId="59" applyFont="1" applyFill="1" applyBorder="1" applyAlignment="1" applyProtection="1">
      <alignment vertical="center"/>
      <protection/>
    </xf>
    <xf numFmtId="0" fontId="6" fillId="4" borderId="20" xfId="59" applyFont="1" applyFill="1" applyBorder="1" applyAlignment="1" applyProtection="1">
      <alignment vertical="center"/>
      <protection/>
    </xf>
    <xf numFmtId="3" fontId="5" fillId="4" borderId="26" xfId="61" applyNumberFormat="1" applyFont="1" applyFill="1" applyBorder="1" applyAlignment="1" applyProtection="1">
      <alignment horizontal="right" vertical="center"/>
      <protection locked="0"/>
    </xf>
    <xf numFmtId="3" fontId="5" fillId="4" borderId="39" xfId="61" applyNumberFormat="1" applyFont="1" applyFill="1" applyBorder="1" applyAlignment="1" applyProtection="1">
      <alignment horizontal="right" vertical="center"/>
      <protection locked="0"/>
    </xf>
    <xf numFmtId="0" fontId="4" fillId="4" borderId="0" xfId="61" applyFont="1" applyFill="1" applyAlignment="1" applyProtection="1">
      <alignment vertical="center"/>
      <protection locked="0"/>
    </xf>
    <xf numFmtId="0" fontId="4" fillId="0" borderId="20" xfId="59" applyFont="1" applyFill="1" applyBorder="1" applyAlignment="1" applyProtection="1">
      <alignment vertical="center"/>
      <protection/>
    </xf>
    <xf numFmtId="0" fontId="8" fillId="0" borderId="18" xfId="59" applyFont="1" applyBorder="1" applyAlignment="1" applyProtection="1">
      <alignment horizontal="left" vertical="center"/>
      <protection locked="0"/>
    </xf>
    <xf numFmtId="3" fontId="5" fillId="0" borderId="18" xfId="61" applyNumberFormat="1" applyFont="1" applyFill="1" applyBorder="1" applyAlignment="1" applyProtection="1">
      <alignment horizontal="right" vertical="center"/>
      <protection locked="0"/>
    </xf>
    <xf numFmtId="3" fontId="5" fillId="0" borderId="36" xfId="61" applyNumberFormat="1" applyFont="1" applyFill="1" applyBorder="1" applyAlignment="1" applyProtection="1">
      <alignment horizontal="right" vertical="center"/>
      <protection locked="0"/>
    </xf>
    <xf numFmtId="0" fontId="4" fillId="0" borderId="0" xfId="61" applyFont="1" applyFill="1" applyAlignment="1" applyProtection="1">
      <alignment vertical="center"/>
      <protection locked="0"/>
    </xf>
    <xf numFmtId="0" fontId="8" fillId="0" borderId="26" xfId="59" applyFont="1" applyBorder="1" applyAlignment="1" applyProtection="1">
      <alignment horizontal="left" vertical="center"/>
      <protection locked="0"/>
    </xf>
    <xf numFmtId="3" fontId="5" fillId="0" borderId="26" xfId="61" applyNumberFormat="1" applyFont="1" applyFill="1" applyBorder="1" applyAlignment="1" applyProtection="1">
      <alignment horizontal="right" vertical="center"/>
      <protection locked="0"/>
    </xf>
    <xf numFmtId="3" fontId="5" fillId="0" borderId="39" xfId="61" applyNumberFormat="1" applyFont="1" applyFill="1" applyBorder="1" applyAlignment="1" applyProtection="1">
      <alignment horizontal="right" vertical="center"/>
      <protection locked="0"/>
    </xf>
    <xf numFmtId="0" fontId="4" fillId="0" borderId="18" xfId="59" applyFont="1" applyFill="1" applyBorder="1" applyAlignment="1" applyProtection="1">
      <alignment vertical="center"/>
      <protection/>
    </xf>
    <xf numFmtId="0" fontId="8" fillId="4" borderId="20" xfId="59" applyFont="1" applyFill="1" applyBorder="1" applyAlignment="1" applyProtection="1">
      <alignment horizontal="left" vertical="center" wrapText="1"/>
      <protection/>
    </xf>
    <xf numFmtId="0" fontId="4" fillId="0" borderId="10" xfId="61" applyFont="1" applyFill="1" applyBorder="1" applyAlignment="1" applyProtection="1">
      <alignment vertical="center"/>
      <protection/>
    </xf>
    <xf numFmtId="0" fontId="3" fillId="0" borderId="0" xfId="61" applyFont="1" applyFill="1" applyAlignment="1" applyProtection="1">
      <alignment vertical="center"/>
      <protection locked="0"/>
    </xf>
    <xf numFmtId="0" fontId="8" fillId="0" borderId="18" xfId="59" applyFont="1" applyBorder="1" applyAlignment="1" applyProtection="1">
      <alignment vertical="center"/>
      <protection locked="0"/>
    </xf>
    <xf numFmtId="0" fontId="8" fillId="4" borderId="20" xfId="59" applyFont="1" applyFill="1" applyBorder="1" applyAlignment="1" applyProtection="1">
      <alignment horizontal="left" vertical="center"/>
      <protection/>
    </xf>
    <xf numFmtId="0" fontId="4" fillId="0" borderId="10" xfId="59" applyFont="1" applyFill="1" applyBorder="1" applyAlignment="1" applyProtection="1">
      <alignment horizontal="left" vertical="center"/>
      <protection/>
    </xf>
    <xf numFmtId="0" fontId="4" fillId="0" borderId="18" xfId="59" applyFont="1" applyFill="1" applyBorder="1" applyAlignment="1" applyProtection="1">
      <alignment horizontal="left" vertical="center"/>
      <protection/>
    </xf>
    <xf numFmtId="0" fontId="8" fillId="4" borderId="20" xfId="59" applyFont="1" applyFill="1" applyBorder="1" applyAlignment="1" applyProtection="1">
      <alignment vertical="center" wrapText="1"/>
      <protection/>
    </xf>
    <xf numFmtId="3" fontId="5" fillId="4" borderId="18" xfId="61" applyNumberFormat="1" applyFont="1" applyFill="1" applyBorder="1" applyAlignment="1" applyProtection="1">
      <alignment horizontal="right" vertical="center"/>
      <protection locked="0"/>
    </xf>
    <xf numFmtId="3" fontId="5" fillId="4" borderId="36" xfId="61" applyNumberFormat="1" applyFont="1" applyFill="1" applyBorder="1" applyAlignment="1" applyProtection="1">
      <alignment horizontal="right" vertical="center"/>
      <protection locked="0"/>
    </xf>
    <xf numFmtId="0" fontId="8" fillId="4" borderId="10" xfId="61" applyFont="1" applyFill="1" applyBorder="1" applyAlignment="1" applyProtection="1">
      <alignment horizontal="left" vertical="center"/>
      <protection/>
    </xf>
    <xf numFmtId="0" fontId="8" fillId="4" borderId="10" xfId="59" applyFont="1" applyFill="1" applyBorder="1" applyAlignment="1" applyProtection="1">
      <alignment horizontal="left" vertical="center"/>
      <protection/>
    </xf>
    <xf numFmtId="0" fontId="3" fillId="0" borderId="10" xfId="59" applyFont="1" applyFill="1" applyBorder="1" applyAlignment="1" applyProtection="1">
      <alignment horizontal="left" vertical="center"/>
      <protection/>
    </xf>
    <xf numFmtId="0" fontId="3" fillId="0" borderId="19" xfId="59" applyFont="1" applyFill="1" applyBorder="1" applyAlignment="1" applyProtection="1">
      <alignment horizontal="left" vertical="center"/>
      <protection/>
    </xf>
    <xf numFmtId="0" fontId="8" fillId="0" borderId="19" xfId="59" applyFont="1" applyBorder="1" applyAlignment="1" applyProtection="1">
      <alignment vertical="center"/>
      <protection locked="0"/>
    </xf>
    <xf numFmtId="3" fontId="5" fillId="0" borderId="19" xfId="61" applyNumberFormat="1" applyFont="1" applyFill="1" applyBorder="1" applyAlignment="1" applyProtection="1">
      <alignment horizontal="right" vertical="center"/>
      <protection locked="0"/>
    </xf>
    <xf numFmtId="3" fontId="5" fillId="0" borderId="64" xfId="61" applyNumberFormat="1" applyFont="1" applyFill="1" applyBorder="1" applyAlignment="1" applyProtection="1">
      <alignment horizontal="right" vertical="center"/>
      <protection locked="0"/>
    </xf>
    <xf numFmtId="0" fontId="3" fillId="0" borderId="0" xfId="61" applyFont="1" applyFill="1" applyBorder="1" applyAlignment="1" applyProtection="1">
      <alignment horizontal="center"/>
      <protection/>
    </xf>
    <xf numFmtId="0" fontId="4" fillId="0" borderId="0" xfId="61" applyFont="1" applyFill="1" applyProtection="1">
      <alignment/>
      <protection/>
    </xf>
    <xf numFmtId="0" fontId="4" fillId="0" borderId="0" xfId="59" applyFont="1" applyAlignment="1" applyProtection="1">
      <alignment vertical="center"/>
      <protection/>
    </xf>
    <xf numFmtId="0" fontId="3" fillId="0" borderId="0" xfId="61" applyFont="1" applyFill="1" applyAlignment="1" applyProtection="1">
      <alignment vertical="center"/>
      <protection/>
    </xf>
    <xf numFmtId="0" fontId="4" fillId="0" borderId="0" xfId="61" applyFont="1" applyFill="1" applyAlignment="1" applyProtection="1">
      <alignment vertical="center"/>
      <protection/>
    </xf>
    <xf numFmtId="0" fontId="3" fillId="0" borderId="0" xfId="61" applyFont="1" applyFill="1" applyAlignment="1" applyProtection="1">
      <alignment/>
      <protection locked="0"/>
    </xf>
    <xf numFmtId="0" fontId="4" fillId="0" borderId="0" xfId="61" applyFont="1" applyFill="1" applyAlignment="1" applyProtection="1">
      <alignment/>
      <protection locked="0"/>
    </xf>
    <xf numFmtId="0" fontId="3" fillId="0" borderId="0" xfId="61" applyFont="1" applyFill="1" applyProtection="1">
      <alignment/>
      <protection locked="0"/>
    </xf>
    <xf numFmtId="0" fontId="14" fillId="0" borderId="26"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0" fontId="14" fillId="0" borderId="18" xfId="0" applyFont="1" applyFill="1" applyBorder="1" applyAlignment="1" applyProtection="1">
      <alignment horizontal="left" vertical="center"/>
      <protection/>
    </xf>
    <xf numFmtId="0" fontId="3" fillId="0" borderId="14" xfId="61" applyFont="1" applyBorder="1" applyAlignment="1" applyProtection="1">
      <alignment vertical="center"/>
      <protection/>
    </xf>
    <xf numFmtId="0" fontId="3" fillId="0" borderId="35" xfId="61" applyFont="1" applyBorder="1" applyAlignment="1" applyProtection="1">
      <alignment vertical="center"/>
      <protection/>
    </xf>
    <xf numFmtId="0" fontId="3" fillId="0" borderId="0" xfId="61" applyFont="1" applyBorder="1" applyAlignment="1" applyProtection="1">
      <alignment vertical="center"/>
      <protection/>
    </xf>
    <xf numFmtId="0" fontId="3" fillId="0" borderId="55" xfId="61" applyFont="1" applyBorder="1" applyAlignment="1" applyProtection="1">
      <alignment vertical="center"/>
      <protection/>
    </xf>
    <xf numFmtId="0" fontId="3" fillId="0" borderId="22" xfId="61" applyFont="1" applyBorder="1" applyAlignment="1" applyProtection="1">
      <alignment vertical="center"/>
      <protection/>
    </xf>
    <xf numFmtId="0" fontId="3" fillId="0" borderId="80" xfId="61" applyFont="1" applyBorder="1" applyAlignment="1" applyProtection="1">
      <alignment vertical="center"/>
      <protection/>
    </xf>
    <xf numFmtId="0" fontId="3" fillId="20" borderId="8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61" xfId="0" applyFont="1" applyFill="1" applyBorder="1" applyAlignment="1" applyProtection="1">
      <alignment horizontal="center" vertical="center"/>
      <protection locked="0"/>
    </xf>
    <xf numFmtId="0" fontId="0" fillId="0" borderId="0" xfId="0" applyFill="1" applyBorder="1" applyAlignment="1">
      <alignment/>
    </xf>
    <xf numFmtId="0" fontId="0" fillId="0" borderId="55" xfId="0" applyFill="1" applyBorder="1" applyAlignment="1">
      <alignment/>
    </xf>
    <xf numFmtId="0" fontId="0" fillId="28" borderId="0" xfId="0" applyFill="1" applyBorder="1" applyAlignment="1">
      <alignment/>
    </xf>
    <xf numFmtId="0" fontId="0" fillId="28" borderId="55" xfId="0" applyFill="1" applyBorder="1" applyAlignment="1">
      <alignment/>
    </xf>
    <xf numFmtId="0" fontId="0" fillId="0" borderId="0" xfId="0" applyFill="1" applyAlignment="1">
      <alignment/>
    </xf>
    <xf numFmtId="0" fontId="0" fillId="0" borderId="0" xfId="0" applyFill="1" applyAlignment="1" quotePrefix="1">
      <alignment/>
    </xf>
    <xf numFmtId="0" fontId="3" fillId="0" borderId="0" xfId="0" applyFont="1" applyBorder="1" applyAlignment="1" applyProtection="1">
      <alignment horizontal="center"/>
      <protection/>
    </xf>
    <xf numFmtId="0" fontId="3" fillId="0" borderId="54" xfId="0" applyFont="1" applyBorder="1" applyAlignment="1" applyProtection="1">
      <alignment horizontal="center" vertical="center"/>
      <protection/>
    </xf>
    <xf numFmtId="0" fontId="3" fillId="0" borderId="54" xfId="0" applyFont="1" applyBorder="1" applyAlignment="1" applyProtection="1">
      <alignment horizontal="right"/>
      <protection/>
    </xf>
    <xf numFmtId="0" fontId="3" fillId="0" borderId="35" xfId="0" applyFont="1" applyBorder="1" applyAlignment="1" applyProtection="1">
      <alignment horizontal="right"/>
      <protection/>
    </xf>
    <xf numFmtId="0" fontId="3" fillId="0" borderId="23" xfId="0" applyFont="1" applyBorder="1" applyAlignment="1" applyProtection="1">
      <alignment vertical="center"/>
      <protection locked="0"/>
    </xf>
    <xf numFmtId="0" fontId="3" fillId="0" borderId="55" xfId="0" applyFont="1" applyBorder="1" applyAlignment="1" applyProtection="1">
      <alignment horizontal="right"/>
      <protection/>
    </xf>
    <xf numFmtId="0" fontId="3" fillId="0" borderId="0" xfId="0" applyFont="1" applyBorder="1" applyAlignment="1" applyProtection="1">
      <alignment horizontal="center" vertical="center"/>
      <protection/>
    </xf>
    <xf numFmtId="0" fontId="3" fillId="20" borderId="38" xfId="0" applyFont="1" applyFill="1" applyBorder="1" applyAlignment="1" applyProtection="1">
      <alignment horizontal="center" vertical="center"/>
      <protection/>
    </xf>
    <xf numFmtId="0" fontId="3" fillId="20" borderId="80" xfId="0" applyFont="1" applyFill="1" applyBorder="1" applyAlignment="1" applyProtection="1">
      <alignment vertical="center"/>
      <protection/>
    </xf>
    <xf numFmtId="0" fontId="3" fillId="4" borderId="25" xfId="0" applyFont="1" applyFill="1" applyBorder="1" applyAlignment="1" applyProtection="1">
      <alignment vertical="center"/>
      <protection locked="0"/>
    </xf>
    <xf numFmtId="0" fontId="3" fillId="4" borderId="0" xfId="0" applyFont="1" applyFill="1" applyBorder="1" applyAlignment="1" applyProtection="1">
      <alignment horizontal="center" vertical="center"/>
      <protection/>
    </xf>
    <xf numFmtId="0" fontId="3" fillId="0" borderId="52" xfId="0" applyFont="1" applyFill="1" applyBorder="1" applyAlignment="1" applyProtection="1">
      <alignment horizontal="left" vertical="center"/>
      <protection/>
    </xf>
    <xf numFmtId="1" fontId="3" fillId="0" borderId="45" xfId="0" applyNumberFormat="1" applyFont="1" applyFill="1" applyBorder="1" applyAlignment="1" applyProtection="1">
      <alignment horizontal="right" vertical="center"/>
      <protection/>
    </xf>
    <xf numFmtId="0" fontId="3" fillId="0" borderId="0" xfId="0" applyFont="1" applyFill="1" applyAlignment="1" applyProtection="1">
      <alignment vertical="center"/>
      <protection/>
    </xf>
    <xf numFmtId="1" fontId="4" fillId="0" borderId="55" xfId="0" applyNumberFormat="1" applyFont="1" applyFill="1" applyBorder="1" applyAlignment="1" applyProtection="1">
      <alignment horizontal="right" vertical="center"/>
      <protection/>
    </xf>
    <xf numFmtId="1" fontId="4" fillId="0" borderId="80" xfId="0" applyNumberFormat="1" applyFont="1" applyFill="1" applyBorder="1" applyAlignment="1" applyProtection="1">
      <alignment horizontal="right" vertical="center"/>
      <protection/>
    </xf>
    <xf numFmtId="1" fontId="3" fillId="0" borderId="45" xfId="0" applyNumberFormat="1"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1" fontId="4" fillId="0" borderId="55" xfId="0" applyNumberFormat="1" applyFont="1" applyFill="1" applyBorder="1" applyAlignment="1" applyProtection="1">
      <alignment vertical="center"/>
      <protection/>
    </xf>
    <xf numFmtId="1" fontId="4" fillId="0" borderId="80" xfId="0" applyNumberFormat="1" applyFont="1" applyFill="1" applyBorder="1" applyAlignment="1" applyProtection="1">
      <alignment vertical="center"/>
      <protection/>
    </xf>
    <xf numFmtId="1" fontId="3" fillId="0" borderId="55" xfId="0" applyNumberFormat="1" applyFont="1" applyFill="1" applyBorder="1" applyAlignment="1" applyProtection="1">
      <alignment vertical="center"/>
      <protection/>
    </xf>
    <xf numFmtId="0" fontId="3" fillId="20" borderId="44" xfId="0" applyFont="1" applyFill="1" applyBorder="1" applyAlignment="1" applyProtection="1">
      <alignment vertical="center"/>
      <protection locked="0"/>
    </xf>
    <xf numFmtId="0" fontId="3" fillId="20" borderId="43" xfId="0" applyFont="1" applyFill="1" applyBorder="1" applyAlignment="1" applyProtection="1">
      <alignment vertical="center"/>
      <protection locked="0"/>
    </xf>
    <xf numFmtId="1" fontId="3" fillId="20" borderId="23" xfId="0" applyNumberFormat="1" applyFont="1" applyFill="1" applyBorder="1" applyAlignment="1" applyProtection="1">
      <alignment vertical="center"/>
      <protection/>
    </xf>
    <xf numFmtId="1" fontId="3" fillId="20" borderId="45" xfId="0" applyNumberFormat="1" applyFont="1" applyFill="1" applyBorder="1" applyAlignment="1" applyProtection="1">
      <alignment vertical="center"/>
      <protection/>
    </xf>
    <xf numFmtId="0" fontId="4" fillId="0" borderId="26" xfId="0" applyFont="1" applyFill="1" applyBorder="1" applyAlignment="1" applyProtection="1" quotePrefix="1">
      <alignment horizontal="center" vertical="center"/>
      <protection locked="0"/>
    </xf>
    <xf numFmtId="0" fontId="3" fillId="0" borderId="23"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xf>
    <xf numFmtId="49" fontId="3" fillId="4" borderId="23" xfId="0" applyNumberFormat="1" applyFont="1" applyFill="1" applyBorder="1" applyAlignment="1" applyProtection="1">
      <alignment horizontal="left" vertical="center"/>
      <protection locked="0"/>
    </xf>
    <xf numFmtId="0" fontId="3" fillId="4" borderId="21" xfId="0" applyFont="1" applyFill="1" applyBorder="1" applyAlignment="1" applyProtection="1">
      <alignment horizontal="left" vertical="center"/>
      <protection locked="0"/>
    </xf>
    <xf numFmtId="49" fontId="3" fillId="0" borderId="10" xfId="0" applyNumberFormat="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indent="1"/>
      <protection locked="0"/>
    </xf>
    <xf numFmtId="0" fontId="4" fillId="0" borderId="10" xfId="0" applyFont="1" applyFill="1" applyBorder="1" applyAlignment="1" applyProtection="1">
      <alignment horizontal="left" vertical="center" indent="1"/>
      <protection/>
    </xf>
    <xf numFmtId="49" fontId="3" fillId="0" borderId="18" xfId="0" applyNumberFormat="1"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indent="2"/>
      <protection locked="0"/>
    </xf>
    <xf numFmtId="0" fontId="3" fillId="0" borderId="0" xfId="60" applyFont="1" applyFill="1" applyBorder="1" applyAlignment="1" applyProtection="1">
      <alignment horizontal="center" vertical="center"/>
      <protection/>
    </xf>
    <xf numFmtId="49" fontId="3" fillId="4" borderId="20" xfId="0" applyNumberFormat="1" applyFont="1" applyFill="1" applyBorder="1" applyAlignment="1" applyProtection="1">
      <alignment horizontal="left" vertical="center"/>
      <protection locked="0"/>
    </xf>
    <xf numFmtId="0" fontId="3" fillId="4" borderId="10" xfId="0" applyFont="1" applyFill="1" applyBorder="1" applyAlignment="1" applyProtection="1">
      <alignment horizontal="left" vertical="center"/>
      <protection locked="0"/>
    </xf>
    <xf numFmtId="49" fontId="3" fillId="0" borderId="20" xfId="0" applyNumberFormat="1" applyFont="1" applyFill="1" applyBorder="1" applyAlignment="1" applyProtection="1">
      <alignment horizontal="left" vertical="center"/>
      <protection locked="0"/>
    </xf>
    <xf numFmtId="1" fontId="4" fillId="0" borderId="60" xfId="0" applyNumberFormat="1" applyFont="1" applyFill="1" applyBorder="1" applyAlignment="1" applyProtection="1">
      <alignment vertical="center"/>
      <protection/>
    </xf>
    <xf numFmtId="0" fontId="3" fillId="0" borderId="10" xfId="0" applyFont="1" applyFill="1" applyBorder="1" applyAlignment="1" applyProtection="1">
      <alignment horizontal="left" vertical="center" indent="1"/>
      <protection locked="0"/>
    </xf>
    <xf numFmtId="0" fontId="3" fillId="0" borderId="10" xfId="0" applyFont="1" applyFill="1" applyBorder="1" applyAlignment="1" applyProtection="1" quotePrefix="1">
      <alignment horizontal="left" vertical="center" indent="2"/>
      <protection locked="0"/>
    </xf>
    <xf numFmtId="0" fontId="4" fillId="0" borderId="10" xfId="0" applyFont="1" applyFill="1" applyBorder="1" applyAlignment="1" applyProtection="1">
      <alignment horizontal="left" vertical="center" indent="2"/>
      <protection/>
    </xf>
    <xf numFmtId="49" fontId="3" fillId="0" borderId="28" xfId="0" applyNumberFormat="1"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indent="2"/>
      <protection/>
    </xf>
    <xf numFmtId="0" fontId="4" fillId="0" borderId="25" xfId="0" applyFont="1" applyFill="1" applyBorder="1" applyAlignment="1" applyProtection="1">
      <alignment horizontal="left" vertical="center" indent="1"/>
      <protection/>
    </xf>
    <xf numFmtId="0" fontId="3" fillId="0" borderId="18" xfId="0" applyFont="1" applyFill="1" applyBorder="1" applyAlignment="1" applyProtection="1">
      <alignment horizontal="left" vertical="center" indent="1"/>
      <protection locked="0"/>
    </xf>
    <xf numFmtId="0" fontId="4" fillId="0" borderId="18" xfId="0" applyFont="1" applyFill="1" applyBorder="1" applyAlignment="1" applyProtection="1">
      <alignment horizontal="left" vertical="center" indent="1"/>
      <protection/>
    </xf>
    <xf numFmtId="49" fontId="3" fillId="0" borderId="52" xfId="0" applyNumberFormat="1" applyFont="1" applyFill="1" applyBorder="1" applyAlignment="1" applyProtection="1">
      <alignment horizontal="left" vertical="center"/>
      <protection locked="0"/>
    </xf>
    <xf numFmtId="1" fontId="4" fillId="0" borderId="26" xfId="0" applyNumberFormat="1" applyFont="1" applyFill="1" applyBorder="1" applyAlignment="1" applyProtection="1">
      <alignment vertical="center"/>
      <protection/>
    </xf>
    <xf numFmtId="1" fontId="4" fillId="0" borderId="43" xfId="0" applyNumberFormat="1" applyFont="1" applyFill="1" applyBorder="1" applyAlignment="1" applyProtection="1">
      <alignment vertical="center"/>
      <protection/>
    </xf>
    <xf numFmtId="1" fontId="3" fillId="0" borderId="24" xfId="0" applyNumberFormat="1" applyFont="1" applyFill="1" applyBorder="1" applyAlignment="1" applyProtection="1">
      <alignment vertical="center"/>
      <protection/>
    </xf>
    <xf numFmtId="1" fontId="3" fillId="0" borderId="60" xfId="0" applyNumberFormat="1" applyFont="1" applyFill="1" applyBorder="1" applyAlignment="1" applyProtection="1">
      <alignment vertical="center"/>
      <protection/>
    </xf>
    <xf numFmtId="0" fontId="3" fillId="0" borderId="30"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2"/>
      <protection/>
    </xf>
    <xf numFmtId="0" fontId="4" fillId="0" borderId="49" xfId="0" applyFont="1" applyFill="1" applyBorder="1" applyAlignment="1" applyProtection="1">
      <alignment horizontal="center" vertical="center"/>
      <protection/>
    </xf>
    <xf numFmtId="1" fontId="4" fillId="0" borderId="19" xfId="0" applyNumberFormat="1" applyFont="1" applyFill="1" applyBorder="1" applyAlignment="1" applyProtection="1">
      <alignment vertical="center"/>
      <protection/>
    </xf>
    <xf numFmtId="1" fontId="4" fillId="0" borderId="77" xfId="0" applyNumberFormat="1" applyFont="1" applyFill="1" applyBorder="1" applyAlignment="1" applyProtection="1">
      <alignment vertical="center"/>
      <protection/>
    </xf>
    <xf numFmtId="49" fontId="3" fillId="0" borderId="17" xfId="0" applyNumberFormat="1" applyFont="1" applyFill="1" applyBorder="1" applyAlignment="1" applyProtection="1">
      <alignment horizontal="left" vertical="center"/>
      <protection locked="0"/>
    </xf>
    <xf numFmtId="0" fontId="4" fillId="0" borderId="50" xfId="0" applyFont="1" applyFill="1" applyBorder="1" applyAlignment="1" applyProtection="1" quotePrefix="1">
      <alignment horizontal="center" vertical="center"/>
      <protection locked="0"/>
    </xf>
    <xf numFmtId="184" fontId="5" fillId="0" borderId="64" xfId="0" applyNumberFormat="1" applyFont="1" applyFill="1" applyBorder="1" applyAlignment="1" applyProtection="1">
      <alignment horizontal="right" vertical="center"/>
      <protection locked="0"/>
    </xf>
    <xf numFmtId="0" fontId="3" fillId="0" borderId="63" xfId="0" applyFont="1" applyFill="1" applyBorder="1" applyAlignment="1" applyProtection="1">
      <alignment horizontal="left" vertical="center"/>
      <protection/>
    </xf>
    <xf numFmtId="0" fontId="4" fillId="0" borderId="19" xfId="0" applyFont="1" applyFill="1" applyBorder="1" applyAlignment="1" applyProtection="1">
      <alignment horizontal="left" vertical="center" indent="1"/>
      <protection/>
    </xf>
    <xf numFmtId="0" fontId="4" fillId="0" borderId="19" xfId="0" applyFont="1" applyFill="1" applyBorder="1" applyAlignment="1" applyProtection="1">
      <alignment horizontal="center" vertical="center"/>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center" vertical="center"/>
      <protection/>
    </xf>
    <xf numFmtId="0" fontId="40" fillId="0" borderId="62" xfId="0" applyFont="1" applyBorder="1" applyAlignment="1" applyProtection="1">
      <alignment horizontal="left" vertical="center"/>
      <protection locked="0"/>
    </xf>
    <xf numFmtId="0" fontId="14" fillId="0" borderId="62" xfId="0" applyFont="1" applyBorder="1" applyAlignment="1" applyProtection="1">
      <alignment horizontal="left" vertical="center"/>
      <protection locked="0"/>
    </xf>
    <xf numFmtId="0" fontId="14" fillId="0" borderId="79" xfId="0" applyFont="1" applyFill="1" applyBorder="1" applyAlignment="1" applyProtection="1">
      <alignment/>
      <protection locked="0"/>
    </xf>
    <xf numFmtId="0" fontId="3" fillId="0" borderId="0" xfId="0" applyFont="1" applyFill="1" applyBorder="1" applyAlignment="1" applyProtection="1">
      <alignment/>
      <protection locked="0"/>
    </xf>
    <xf numFmtId="0" fontId="0" fillId="0" borderId="0" xfId="0" applyAlignment="1" applyProtection="1">
      <alignment/>
      <protection locked="0"/>
    </xf>
    <xf numFmtId="0" fontId="14" fillId="0" borderId="43" xfId="0" applyFont="1" applyFill="1" applyBorder="1" applyAlignment="1" applyProtection="1">
      <alignment/>
      <protection locked="0"/>
    </xf>
    <xf numFmtId="0" fontId="3" fillId="0" borderId="0" xfId="0" applyFont="1" applyFill="1" applyBorder="1" applyAlignment="1" applyProtection="1">
      <alignment horizontal="left"/>
      <protection locked="0"/>
    </xf>
    <xf numFmtId="0" fontId="7" fillId="0" borderId="0" xfId="0" applyFont="1" applyFill="1" applyBorder="1" applyAlignment="1" applyProtection="1">
      <alignment horizontal="center"/>
      <protection locked="0"/>
    </xf>
    <xf numFmtId="0" fontId="4" fillId="0" borderId="20" xfId="0" applyFont="1" applyFill="1" applyBorder="1" applyAlignment="1" applyProtection="1">
      <alignment/>
      <protection locked="0"/>
    </xf>
    <xf numFmtId="0" fontId="14" fillId="0" borderId="0" xfId="0" applyFont="1" applyFill="1" applyAlignment="1" applyProtection="1">
      <alignment/>
      <protection locked="0"/>
    </xf>
    <xf numFmtId="0" fontId="40" fillId="0" borderId="20" xfId="0" applyFont="1" applyFill="1" applyBorder="1" applyAlignment="1" applyProtection="1">
      <alignment horizontal="left"/>
      <protection locked="0"/>
    </xf>
    <xf numFmtId="0" fontId="4" fillId="0" borderId="25" xfId="0" applyFont="1" applyFill="1" applyBorder="1" applyAlignment="1" applyProtection="1">
      <alignment/>
      <protection locked="0"/>
    </xf>
    <xf numFmtId="0" fontId="8" fillId="0" borderId="0" xfId="0" applyFont="1" applyFill="1" applyBorder="1" applyAlignment="1" applyProtection="1">
      <alignment horizontal="center" vertical="center"/>
      <protection locked="0"/>
    </xf>
    <xf numFmtId="0" fontId="6" fillId="0" borderId="16" xfId="0" applyFont="1" applyFill="1" applyBorder="1" applyAlignment="1" applyProtection="1">
      <alignment vertical="center"/>
      <protection locked="0"/>
    </xf>
    <xf numFmtId="0" fontId="12" fillId="0" borderId="16" xfId="0" applyFont="1" applyBorder="1" applyAlignment="1" applyProtection="1">
      <alignment vertical="center"/>
      <protection locked="0"/>
    </xf>
    <xf numFmtId="0" fontId="3" fillId="0" borderId="16" xfId="0" applyFont="1" applyFill="1" applyBorder="1" applyAlignment="1" applyProtection="1">
      <alignment vertical="center"/>
      <protection locked="0"/>
    </xf>
    <xf numFmtId="0" fontId="3" fillId="0" borderId="45" xfId="0" applyFont="1" applyFill="1" applyBorder="1" applyAlignment="1" applyProtection="1">
      <alignment/>
      <protection locked="0"/>
    </xf>
    <xf numFmtId="0" fontId="14" fillId="0" borderId="31"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14" fillId="0" borderId="82" xfId="0" applyFont="1" applyFill="1" applyBorder="1" applyAlignment="1" applyProtection="1">
      <alignment horizontal="center" vertical="center"/>
      <protection locked="0"/>
    </xf>
    <xf numFmtId="0" fontId="13" fillId="0" borderId="0" xfId="0" applyFont="1" applyFill="1" applyAlignment="1" applyProtection="1">
      <alignment/>
      <protection locked="0"/>
    </xf>
    <xf numFmtId="0" fontId="13" fillId="0" borderId="0" xfId="0" applyFont="1" applyFill="1" applyBorder="1" applyAlignment="1" applyProtection="1">
      <alignment/>
      <protection locked="0"/>
    </xf>
    <xf numFmtId="0" fontId="14" fillId="0" borderId="0" xfId="0"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0" xfId="0" applyFont="1" applyFill="1" applyAlignment="1" applyProtection="1">
      <alignment/>
      <protection locked="0"/>
    </xf>
    <xf numFmtId="0" fontId="13" fillId="0" borderId="20" xfId="0" applyFont="1" applyFill="1" applyBorder="1" applyAlignment="1" applyProtection="1">
      <alignment/>
      <protection locked="0"/>
    </xf>
    <xf numFmtId="0" fontId="14" fillId="0" borderId="11" xfId="0" applyFont="1" applyFill="1" applyBorder="1" applyAlignment="1" applyProtection="1">
      <alignment horizontal="center" vertical="center"/>
      <protection locked="0"/>
    </xf>
    <xf numFmtId="0" fontId="14" fillId="0" borderId="60" xfId="0" applyFont="1" applyFill="1" applyBorder="1" applyAlignment="1" applyProtection="1">
      <alignment horizontal="center"/>
      <protection locked="0"/>
    </xf>
    <xf numFmtId="0" fontId="4" fillId="0" borderId="0" xfId="0" applyFont="1" applyFill="1" applyAlignment="1" applyProtection="1">
      <alignment horizontal="left"/>
      <protection locked="0"/>
    </xf>
    <xf numFmtId="0" fontId="4" fillId="0" borderId="0"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4" fillId="0" borderId="20" xfId="0" applyFont="1" applyFill="1" applyBorder="1" applyAlignment="1" applyProtection="1">
      <alignment horizontal="left"/>
      <protection locked="0"/>
    </xf>
    <xf numFmtId="0" fontId="14" fillId="0" borderId="12" xfId="0" applyFont="1" applyFill="1" applyBorder="1" applyAlignment="1" applyProtection="1">
      <alignment horizontal="center" vertical="center"/>
      <protection locked="0"/>
    </xf>
    <xf numFmtId="0" fontId="13" fillId="0" borderId="36" xfId="0" applyFont="1" applyFill="1" applyBorder="1" applyAlignment="1" applyProtection="1">
      <alignment horizontal="center" vertical="center"/>
      <protection locked="0"/>
    </xf>
    <xf numFmtId="0" fontId="14" fillId="0" borderId="46" xfId="0" applyFont="1" applyFill="1" applyBorder="1" applyAlignment="1" applyProtection="1">
      <alignment horizontal="center" vertical="center"/>
      <protection locked="0"/>
    </xf>
    <xf numFmtId="0" fontId="14" fillId="0" borderId="39" xfId="0" applyFont="1" applyFill="1" applyBorder="1" applyAlignment="1" applyProtection="1">
      <alignment horizontal="center" vertical="center"/>
      <protection locked="0"/>
    </xf>
    <xf numFmtId="0" fontId="55" fillId="0" borderId="22" xfId="0" applyFont="1" applyFill="1" applyBorder="1" applyAlignment="1" applyProtection="1">
      <alignment horizontal="center" vertical="center"/>
      <protection locked="0"/>
    </xf>
    <xf numFmtId="0" fontId="55" fillId="0" borderId="51" xfId="0" applyFont="1" applyFill="1" applyBorder="1" applyAlignment="1" applyProtection="1">
      <alignment horizontal="center" vertical="center"/>
      <protection locked="0"/>
    </xf>
    <xf numFmtId="0" fontId="55" fillId="0" borderId="28" xfId="0" applyFont="1" applyFill="1" applyBorder="1" applyAlignment="1" applyProtection="1">
      <alignment horizontal="center" vertical="center"/>
      <protection locked="0"/>
    </xf>
    <xf numFmtId="49" fontId="3" fillId="4" borderId="11" xfId="0" applyNumberFormat="1" applyFont="1" applyFill="1" applyBorder="1" applyAlignment="1" applyProtection="1">
      <alignment horizontal="left" vertical="center"/>
      <protection locked="0"/>
    </xf>
    <xf numFmtId="0" fontId="13" fillId="4" borderId="24" xfId="0" applyFont="1" applyFill="1" applyBorder="1" applyAlignment="1" applyProtection="1">
      <alignment horizontal="center" vertical="center"/>
      <protection locked="0"/>
    </xf>
    <xf numFmtId="184" fontId="13" fillId="4" borderId="39" xfId="0" applyNumberFormat="1" applyFont="1" applyFill="1" applyBorder="1" applyAlignment="1" applyProtection="1">
      <alignment horizontal="right" vertical="center"/>
      <protection locked="0"/>
    </xf>
    <xf numFmtId="0" fontId="4" fillId="4" borderId="0" xfId="0" applyFont="1" applyFill="1" applyAlignment="1" applyProtection="1">
      <alignment vertical="center"/>
      <protection locked="0"/>
    </xf>
    <xf numFmtId="0" fontId="4" fillId="4" borderId="21" xfId="0" applyFont="1" applyFill="1" applyBorder="1" applyAlignment="1" applyProtection="1">
      <alignment vertical="center"/>
      <protection locked="0"/>
    </xf>
    <xf numFmtId="0" fontId="4" fillId="4" borderId="20" xfId="0" applyFont="1" applyFill="1" applyBorder="1" applyAlignment="1" applyProtection="1">
      <alignment vertical="center"/>
      <protection locked="0"/>
    </xf>
    <xf numFmtId="0" fontId="0" fillId="4" borderId="0" xfId="0" applyFill="1" applyAlignment="1" applyProtection="1">
      <alignment/>
      <protection locked="0"/>
    </xf>
    <xf numFmtId="1" fontId="3" fillId="0" borderId="26" xfId="0" applyNumberFormat="1" applyFont="1" applyFill="1" applyBorder="1" applyAlignment="1" applyProtection="1">
      <alignment vertical="center"/>
      <protection/>
    </xf>
    <xf numFmtId="1" fontId="3" fillId="0" borderId="43" xfId="0" applyNumberFormat="1" applyFont="1" applyFill="1" applyBorder="1" applyAlignment="1" applyProtection="1">
      <alignment vertical="center"/>
      <protection/>
    </xf>
    <xf numFmtId="0" fontId="3" fillId="4" borderId="0" xfId="0"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39" xfId="0" applyFont="1" applyFill="1" applyBorder="1" applyAlignment="1" applyProtection="1">
      <alignment horizontal="center" vertical="center"/>
      <protection locked="0"/>
    </xf>
    <xf numFmtId="184" fontId="56" fillId="0" borderId="46" xfId="0" applyNumberFormat="1" applyFont="1" applyFill="1" applyBorder="1" applyAlignment="1" applyProtection="1">
      <alignment horizontal="right" vertical="center"/>
      <protection locked="0"/>
    </xf>
    <xf numFmtId="184" fontId="56" fillId="0" borderId="26" xfId="0" applyNumberFormat="1" applyFont="1" applyFill="1" applyBorder="1" applyAlignment="1" applyProtection="1">
      <alignment horizontal="right" vertical="center"/>
      <protection locked="0"/>
    </xf>
    <xf numFmtId="184" fontId="56" fillId="0" borderId="39" xfId="0" applyNumberFormat="1" applyFont="1" applyFill="1" applyBorder="1" applyAlignment="1" applyProtection="1">
      <alignment horizontal="right" vertical="center"/>
      <protection locked="0"/>
    </xf>
    <xf numFmtId="0" fontId="4" fillId="0" borderId="0" xfId="0" applyFont="1" applyFill="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0" borderId="20" xfId="0" applyFont="1" applyFill="1" applyBorder="1" applyAlignment="1" applyProtection="1">
      <alignment vertical="center"/>
      <protection locked="0"/>
    </xf>
    <xf numFmtId="0" fontId="0" fillId="0" borderId="0" xfId="0" applyFill="1" applyAlignment="1" applyProtection="1">
      <alignment/>
      <protection locked="0"/>
    </xf>
    <xf numFmtId="0" fontId="14" fillId="4" borderId="10" xfId="0" applyFont="1" applyFill="1" applyBorder="1" applyAlignment="1" applyProtection="1">
      <alignment horizontal="left" vertical="center" indent="1"/>
      <protection locked="0"/>
    </xf>
    <xf numFmtId="0" fontId="13" fillId="4" borderId="60" xfId="0" applyFont="1" applyFill="1" applyBorder="1" applyAlignment="1" applyProtection="1">
      <alignment horizontal="center" vertical="center"/>
      <protection locked="0"/>
    </xf>
    <xf numFmtId="184" fontId="13" fillId="4" borderId="36" xfId="0" applyNumberFormat="1" applyFont="1" applyFill="1" applyBorder="1" applyAlignment="1" applyProtection="1">
      <alignment horizontal="right" vertical="center"/>
      <protection locked="0"/>
    </xf>
    <xf numFmtId="0" fontId="4" fillId="4" borderId="0" xfId="0" applyFont="1" applyFill="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25"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1" fontId="3" fillId="0" borderId="18" xfId="0" applyNumberFormat="1" applyFont="1" applyFill="1" applyBorder="1" applyAlignment="1" applyProtection="1">
      <alignment vertical="center"/>
      <protection/>
    </xf>
    <xf numFmtId="1" fontId="3" fillId="0" borderId="80" xfId="0" applyNumberFormat="1" applyFont="1" applyFill="1" applyBorder="1" applyAlignment="1" applyProtection="1">
      <alignment vertical="center"/>
      <protection/>
    </xf>
    <xf numFmtId="0" fontId="13" fillId="0" borderId="24" xfId="0" applyFont="1" applyFill="1" applyBorder="1" applyAlignment="1" applyProtection="1">
      <alignment horizontal="center" vertical="center"/>
      <protection locked="0"/>
    </xf>
    <xf numFmtId="49" fontId="3" fillId="0" borderId="12" xfId="0" applyNumberFormat="1" applyFont="1" applyFill="1" applyBorder="1" applyAlignment="1" applyProtection="1">
      <alignment horizontal="left" vertical="center"/>
      <protection locked="0"/>
    </xf>
    <xf numFmtId="49" fontId="3" fillId="0" borderId="81" xfId="0" applyNumberFormat="1"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0" fontId="3" fillId="0" borderId="81" xfId="0" applyFont="1" applyFill="1" applyBorder="1" applyAlignment="1" applyProtection="1">
      <alignment horizontal="left" vertical="center"/>
      <protection/>
    </xf>
    <xf numFmtId="0" fontId="14" fillId="0" borderId="26" xfId="0" applyFont="1" applyFill="1" applyBorder="1" applyAlignment="1" applyProtection="1">
      <alignment horizontal="left" vertical="center"/>
      <protection/>
    </xf>
    <xf numFmtId="49" fontId="3" fillId="0" borderId="38" xfId="0" applyNumberFormat="1" applyFont="1" applyFill="1" applyBorder="1" applyAlignment="1" applyProtection="1">
      <alignment vertical="center"/>
      <protection/>
    </xf>
    <xf numFmtId="49" fontId="3" fillId="0" borderId="81" xfId="0" applyNumberFormat="1" applyFont="1" applyFill="1" applyBorder="1" applyAlignment="1" applyProtection="1">
      <alignment horizontal="left" vertical="center"/>
      <protection/>
    </xf>
    <xf numFmtId="49" fontId="3" fillId="0" borderId="53" xfId="0" applyNumberFormat="1"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protection/>
    </xf>
    <xf numFmtId="49" fontId="3" fillId="4" borderId="52" xfId="0" applyNumberFormat="1" applyFont="1" applyFill="1" applyBorder="1" applyAlignment="1" applyProtection="1">
      <alignment horizontal="left" vertical="center"/>
      <protection locked="0"/>
    </xf>
    <xf numFmtId="0" fontId="3" fillId="0" borderId="52"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49" fontId="3" fillId="0" borderId="52" xfId="0" applyNumberFormat="1" applyFont="1" applyFill="1" applyBorder="1" applyAlignment="1" applyProtection="1">
      <alignment horizontal="left" vertical="center"/>
      <protection/>
    </xf>
    <xf numFmtId="1" fontId="4" fillId="0" borderId="36" xfId="0" applyNumberFormat="1" applyFont="1" applyFill="1" applyBorder="1" applyAlignment="1" applyProtection="1">
      <alignment vertical="center"/>
      <protection/>
    </xf>
    <xf numFmtId="49" fontId="3" fillId="0" borderId="11" xfId="0" applyNumberFormat="1" applyFont="1" applyFill="1" applyBorder="1" applyAlignment="1" applyProtection="1">
      <alignment horizontal="left" vertical="center"/>
      <protection locked="0"/>
    </xf>
    <xf numFmtId="0" fontId="13" fillId="0" borderId="60"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wrapText="1"/>
      <protection locked="0"/>
    </xf>
    <xf numFmtId="0" fontId="14" fillId="0" borderId="18" xfId="0" applyFont="1" applyFill="1" applyBorder="1" applyAlignment="1" applyProtection="1" quotePrefix="1">
      <alignment horizontal="left" vertical="center" indent="2"/>
      <protection locked="0"/>
    </xf>
    <xf numFmtId="49" fontId="3" fillId="0" borderId="25" xfId="0" applyNumberFormat="1" applyFont="1" applyFill="1" applyBorder="1" applyAlignment="1" applyProtection="1">
      <alignment horizontal="center" vertical="center"/>
      <protection locked="0"/>
    </xf>
    <xf numFmtId="0" fontId="14" fillId="0" borderId="19" xfId="0" applyFont="1" applyFill="1" applyBorder="1" applyAlignment="1" applyProtection="1" quotePrefix="1">
      <alignment horizontal="left" vertical="center" indent="2"/>
      <protection/>
    </xf>
    <xf numFmtId="49" fontId="3" fillId="4" borderId="25" xfId="0" applyNumberFormat="1" applyFont="1" applyFill="1" applyBorder="1" applyAlignment="1" applyProtection="1">
      <alignment horizontal="center" vertical="center"/>
      <protection locked="0"/>
    </xf>
    <xf numFmtId="3" fontId="3" fillId="4" borderId="0" xfId="0" applyNumberFormat="1" applyFont="1" applyFill="1" applyBorder="1" applyAlignment="1" applyProtection="1">
      <alignment vertical="center"/>
      <protection/>
    </xf>
    <xf numFmtId="49" fontId="3" fillId="4" borderId="13" xfId="0" applyNumberFormat="1" applyFont="1" applyFill="1" applyBorder="1" applyAlignment="1" applyProtection="1">
      <alignment horizontal="left" vertical="center"/>
      <protection locked="0"/>
    </xf>
    <xf numFmtId="0" fontId="13" fillId="4" borderId="36" xfId="0" applyFont="1" applyFill="1" applyBorder="1" applyAlignment="1" applyProtection="1">
      <alignment horizontal="center" vertical="center"/>
      <protection locked="0"/>
    </xf>
    <xf numFmtId="49" fontId="3" fillId="0" borderId="13" xfId="0" applyNumberFormat="1" applyFont="1" applyFill="1" applyBorder="1" applyAlignment="1" applyProtection="1">
      <alignment horizontal="left" vertical="center"/>
      <protection locked="0"/>
    </xf>
    <xf numFmtId="0" fontId="13" fillId="0" borderId="43" xfId="0" applyFont="1" applyFill="1" applyBorder="1" applyAlignment="1" applyProtection="1">
      <alignment horizontal="center" vertical="center"/>
      <protection locked="0"/>
    </xf>
    <xf numFmtId="0" fontId="13" fillId="4" borderId="80" xfId="0" applyFont="1" applyFill="1" applyBorder="1" applyAlignment="1" applyProtection="1">
      <alignment horizontal="center" vertical="center"/>
      <protection locked="0"/>
    </xf>
    <xf numFmtId="0" fontId="3" fillId="0" borderId="78" xfId="0"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locked="0"/>
    </xf>
    <xf numFmtId="3" fontId="3" fillId="0" borderId="41" xfId="0" applyNumberFormat="1" applyFont="1" applyFill="1" applyBorder="1" applyAlignment="1" applyProtection="1">
      <alignment horizontal="right" vertical="center" wrapText="1"/>
      <protection/>
    </xf>
    <xf numFmtId="0" fontId="13" fillId="4" borderId="39" xfId="0" applyFont="1" applyFill="1" applyBorder="1" applyAlignment="1" applyProtection="1">
      <alignment horizontal="center" vertical="center"/>
      <protection locked="0"/>
    </xf>
    <xf numFmtId="0" fontId="14" fillId="0" borderId="49" xfId="0" applyFont="1" applyFill="1" applyBorder="1" applyAlignment="1" applyProtection="1">
      <alignment horizontal="left" vertical="center"/>
      <protection/>
    </xf>
    <xf numFmtId="49" fontId="3" fillId="0" borderId="17" xfId="0" applyNumberFormat="1" applyFont="1" applyFill="1" applyBorder="1" applyAlignment="1" applyProtection="1">
      <alignment horizontal="left" vertical="center"/>
      <protection locked="0"/>
    </xf>
    <xf numFmtId="0" fontId="13" fillId="0" borderId="64" xfId="0" applyFont="1" applyFill="1" applyBorder="1" applyAlignment="1" applyProtection="1">
      <alignment horizontal="center" vertical="center"/>
      <protection locked="0"/>
    </xf>
    <xf numFmtId="184" fontId="56" fillId="0" borderId="19" xfId="0" applyNumberFormat="1" applyFont="1" applyFill="1" applyBorder="1" applyAlignment="1" applyProtection="1">
      <alignment horizontal="right" vertical="center"/>
      <protection locked="0"/>
    </xf>
    <xf numFmtId="184" fontId="56" fillId="0" borderId="64" xfId="0" applyNumberFormat="1" applyFont="1" applyFill="1" applyBorder="1" applyAlignment="1" applyProtection="1">
      <alignment horizontal="right" vertical="center"/>
      <protection locked="0"/>
    </xf>
    <xf numFmtId="0" fontId="3" fillId="0" borderId="0" xfId="0" applyFont="1" applyAlignment="1" applyProtection="1">
      <alignment/>
      <protection locked="0"/>
    </xf>
    <xf numFmtId="0" fontId="8" fillId="0" borderId="0" xfId="0" applyFont="1" applyFill="1" applyBorder="1" applyAlignment="1" applyProtection="1">
      <alignment horizontal="right" vertical="center"/>
      <protection locked="0"/>
    </xf>
    <xf numFmtId="0" fontId="14" fillId="20" borderId="78" xfId="0" applyFont="1" applyFill="1" applyBorder="1" applyAlignment="1" applyProtection="1">
      <alignment vertical="center"/>
      <protection locked="0"/>
    </xf>
    <xf numFmtId="0" fontId="14" fillId="20" borderId="16" xfId="0" applyFont="1" applyFill="1" applyBorder="1" applyAlignment="1" applyProtection="1">
      <alignment vertical="center"/>
      <protection locked="0"/>
    </xf>
    <xf numFmtId="0" fontId="14" fillId="20" borderId="45" xfId="0" applyFont="1" applyFill="1" applyBorder="1" applyAlignment="1" applyProtection="1">
      <alignment vertical="center"/>
      <protection locked="0"/>
    </xf>
    <xf numFmtId="0" fontId="3" fillId="0" borderId="25" xfId="0" applyFont="1" applyBorder="1" applyAlignment="1" applyProtection="1">
      <alignment vertical="center"/>
      <protection locked="0"/>
    </xf>
    <xf numFmtId="0" fontId="14" fillId="4" borderId="13" xfId="0" applyFont="1" applyFill="1" applyBorder="1" applyAlignment="1" applyProtection="1">
      <alignment horizontal="left" vertical="center"/>
      <protection locked="0"/>
    </xf>
    <xf numFmtId="0" fontId="14" fillId="4" borderId="11" xfId="0" applyFont="1" applyFill="1" applyBorder="1" applyAlignment="1" applyProtection="1">
      <alignment horizontal="left" vertical="center"/>
      <protection locked="0"/>
    </xf>
    <xf numFmtId="0" fontId="4" fillId="4" borderId="25" xfId="0" applyFont="1" applyFill="1" applyBorder="1" applyAlignment="1" applyProtection="1">
      <alignment vertical="center"/>
      <protection/>
    </xf>
    <xf numFmtId="1" fontId="4" fillId="0" borderId="60" xfId="0" applyNumberFormat="1" applyFont="1" applyFill="1" applyBorder="1" applyAlignment="1" applyProtection="1">
      <alignment horizontal="right" vertical="center"/>
      <protection/>
    </xf>
    <xf numFmtId="184" fontId="56" fillId="0" borderId="28" xfId="0" applyNumberFormat="1" applyFont="1" applyFill="1" applyBorder="1" applyAlignment="1" applyProtection="1">
      <alignment vertical="center"/>
      <protection locked="0"/>
    </xf>
    <xf numFmtId="184" fontId="56" fillId="0" borderId="36" xfId="0" applyNumberFormat="1" applyFont="1" applyFill="1" applyBorder="1" applyAlignment="1" applyProtection="1">
      <alignment vertical="center"/>
      <protection locked="0"/>
    </xf>
    <xf numFmtId="0" fontId="14" fillId="0" borderId="20" xfId="0" applyFont="1" applyFill="1" applyBorder="1" applyAlignment="1" applyProtection="1">
      <alignment horizontal="left" vertical="center"/>
      <protection/>
    </xf>
    <xf numFmtId="1" fontId="4" fillId="0" borderId="10" xfId="0" applyNumberFormat="1" applyFont="1" applyFill="1" applyBorder="1" applyAlignment="1" applyProtection="1">
      <alignment horizontal="center" vertical="center"/>
      <protection/>
    </xf>
    <xf numFmtId="184" fontId="56" fillId="0" borderId="20" xfId="0" applyNumberFormat="1" applyFont="1" applyFill="1" applyBorder="1" applyAlignment="1" applyProtection="1">
      <alignment vertical="center"/>
      <protection locked="0"/>
    </xf>
    <xf numFmtId="184" fontId="56" fillId="0" borderId="39" xfId="0" applyNumberFormat="1" applyFont="1" applyFill="1" applyBorder="1" applyAlignment="1" applyProtection="1">
      <alignment vertical="center"/>
      <protection locked="0"/>
    </xf>
    <xf numFmtId="184" fontId="56" fillId="0" borderId="41" xfId="0" applyNumberFormat="1" applyFont="1" applyFill="1" applyBorder="1" applyAlignment="1" applyProtection="1">
      <alignment vertical="center"/>
      <protection locked="0"/>
    </xf>
    <xf numFmtId="0" fontId="4" fillId="20" borderId="25" xfId="0" applyFont="1" applyFill="1" applyBorder="1" applyAlignment="1" applyProtection="1">
      <alignment vertical="center"/>
      <protection locked="0"/>
    </xf>
    <xf numFmtId="0" fontId="4" fillId="20" borderId="0" xfId="0" applyFont="1" applyFill="1" applyAlignment="1" applyProtection="1">
      <alignment vertical="center"/>
      <protection locked="0"/>
    </xf>
    <xf numFmtId="184" fontId="56" fillId="0" borderId="56" xfId="0" applyNumberFormat="1" applyFont="1" applyFill="1" applyBorder="1" applyAlignment="1" applyProtection="1">
      <alignment vertical="center"/>
      <protection locked="0"/>
    </xf>
    <xf numFmtId="184" fontId="56" fillId="0" borderId="57" xfId="0" applyNumberFormat="1" applyFont="1" applyFill="1" applyBorder="1" applyAlignment="1" applyProtection="1">
      <alignment vertical="center"/>
      <protection locked="0"/>
    </xf>
    <xf numFmtId="1" fontId="4" fillId="0" borderId="63" xfId="0" applyNumberFormat="1" applyFont="1" applyFill="1" applyBorder="1" applyAlignment="1" applyProtection="1">
      <alignment vertical="center"/>
      <protection/>
    </xf>
    <xf numFmtId="0" fontId="6" fillId="0" borderId="15" xfId="61" applyFont="1" applyFill="1" applyBorder="1" applyAlignment="1" applyProtection="1">
      <alignment horizontal="center" vertical="center"/>
      <protection/>
    </xf>
    <xf numFmtId="0" fontId="6" fillId="0" borderId="32" xfId="61" applyFont="1" applyFill="1" applyBorder="1" applyAlignment="1" applyProtection="1">
      <alignment horizontal="center" vertical="center"/>
      <protection/>
    </xf>
    <xf numFmtId="0" fontId="6" fillId="0" borderId="54" xfId="61" applyFont="1" applyFill="1" applyBorder="1" applyAlignment="1" applyProtection="1">
      <alignment horizontal="center" vertical="center"/>
      <protection/>
    </xf>
    <xf numFmtId="0" fontId="6" fillId="0" borderId="13" xfId="61"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locked="0"/>
    </xf>
    <xf numFmtId="0" fontId="0" fillId="0" borderId="0" xfId="0" applyBorder="1" applyAlignment="1" applyProtection="1">
      <alignment/>
      <protection/>
    </xf>
    <xf numFmtId="0" fontId="4" fillId="20" borderId="0" xfId="0" applyFont="1" applyFill="1" applyAlignment="1" applyProtection="1">
      <alignment vertical="center"/>
      <protection locked="0"/>
    </xf>
    <xf numFmtId="0" fontId="4" fillId="4" borderId="40" xfId="0" applyFont="1" applyFill="1" applyBorder="1" applyAlignment="1" applyProtection="1">
      <alignment vertical="center"/>
      <protection locked="0"/>
    </xf>
    <xf numFmtId="0" fontId="0" fillId="20" borderId="0" xfId="0" applyFill="1" applyAlignment="1" applyProtection="1">
      <alignment/>
      <protection locked="0"/>
    </xf>
    <xf numFmtId="0" fontId="6" fillId="0" borderId="52" xfId="58" applyFont="1" applyFill="1" applyBorder="1" applyAlignment="1" applyProtection="1">
      <alignment vertical="center"/>
      <protection/>
    </xf>
    <xf numFmtId="0" fontId="6" fillId="0" borderId="40" xfId="58" applyFont="1" applyFill="1" applyBorder="1" applyAlignment="1" applyProtection="1">
      <alignment vertical="center"/>
      <protection/>
    </xf>
    <xf numFmtId="0" fontId="3" fillId="20" borderId="0" xfId="0" applyFont="1" applyFill="1" applyBorder="1" applyAlignment="1" applyProtection="1">
      <alignment horizontal="center" vertical="center"/>
      <protection locked="0"/>
    </xf>
    <xf numFmtId="0" fontId="3" fillId="20" borderId="25" xfId="0" applyFont="1" applyFill="1" applyBorder="1" applyAlignment="1" applyProtection="1">
      <alignment horizontal="center" vertical="center"/>
      <protection locked="0"/>
    </xf>
    <xf numFmtId="0" fontId="4" fillId="20" borderId="0" xfId="0" applyFont="1" applyFill="1" applyBorder="1" applyAlignment="1" applyProtection="1">
      <alignment horizontal="center" vertical="center"/>
      <protection locked="0"/>
    </xf>
    <xf numFmtId="0" fontId="4" fillId="20" borderId="0" xfId="0" applyFont="1" applyFill="1" applyAlignment="1" applyProtection="1">
      <alignment horizontal="center" vertical="center"/>
      <protection locked="0"/>
    </xf>
    <xf numFmtId="0" fontId="6" fillId="0" borderId="11" xfId="58" applyFont="1" applyFill="1" applyBorder="1" applyAlignment="1" applyProtection="1">
      <alignment vertical="center"/>
      <protection/>
    </xf>
    <xf numFmtId="0" fontId="6" fillId="0" borderId="12" xfId="58" applyFont="1" applyFill="1" applyBorder="1" applyAlignment="1" applyProtection="1">
      <alignment vertical="center"/>
      <protection/>
    </xf>
    <xf numFmtId="0" fontId="6" fillId="0" borderId="38" xfId="58" applyFont="1" applyFill="1" applyBorder="1" applyAlignment="1" applyProtection="1">
      <alignment vertical="center"/>
      <protection/>
    </xf>
    <xf numFmtId="0" fontId="3" fillId="20" borderId="25" xfId="0" applyFont="1" applyFill="1" applyBorder="1" applyAlignment="1" applyProtection="1">
      <alignment horizontal="center" vertical="center" wrapText="1"/>
      <protection locked="0"/>
    </xf>
    <xf numFmtId="0" fontId="6" fillId="0" borderId="12" xfId="58" applyFont="1" applyFill="1" applyBorder="1" applyAlignment="1" applyProtection="1">
      <alignment horizontal="left" vertical="center"/>
      <protection/>
    </xf>
    <xf numFmtId="0" fontId="6" fillId="0" borderId="23" xfId="58" applyFont="1" applyFill="1" applyBorder="1" applyAlignment="1" applyProtection="1">
      <alignment horizontal="left" vertical="center"/>
      <protection/>
    </xf>
    <xf numFmtId="0" fontId="6" fillId="0" borderId="20" xfId="58" applyFont="1" applyFill="1" applyBorder="1" applyAlignment="1" applyProtection="1">
      <alignment vertical="center"/>
      <protection/>
    </xf>
    <xf numFmtId="49" fontId="3" fillId="20" borderId="25" xfId="0" applyNumberFormat="1" applyFont="1" applyFill="1" applyBorder="1" applyAlignment="1" applyProtection="1">
      <alignment horizontal="center" vertical="center"/>
      <protection locked="0"/>
    </xf>
    <xf numFmtId="0" fontId="6" fillId="0" borderId="38" xfId="58" applyFont="1" applyFill="1" applyBorder="1" applyAlignment="1" applyProtection="1">
      <alignment horizontal="left" vertical="center"/>
      <protection/>
    </xf>
    <xf numFmtId="0" fontId="6" fillId="0" borderId="52" xfId="58" applyFont="1" applyFill="1" applyBorder="1" applyAlignment="1" applyProtection="1">
      <alignment horizontal="left" vertical="center"/>
      <protection/>
    </xf>
    <xf numFmtId="0" fontId="6" fillId="0" borderId="30" xfId="61" applyFont="1" applyFill="1" applyBorder="1" applyAlignment="1" applyProtection="1">
      <alignment horizontal="left" vertical="center"/>
      <protection locked="0"/>
    </xf>
    <xf numFmtId="0" fontId="6" fillId="0" borderId="83" xfId="58" applyFont="1" applyFill="1" applyBorder="1" applyAlignment="1" applyProtection="1">
      <alignment horizontal="left" vertical="center"/>
      <protection/>
    </xf>
    <xf numFmtId="0" fontId="14" fillId="0" borderId="10" xfId="0" applyFont="1" applyFill="1" applyBorder="1" applyAlignment="1" applyProtection="1">
      <alignment horizontal="left" vertical="center"/>
      <protection/>
    </xf>
    <xf numFmtId="1" fontId="3" fillId="0" borderId="26" xfId="0" applyNumberFormat="1" applyFont="1" applyFill="1" applyBorder="1" applyAlignment="1" applyProtection="1">
      <alignment vertical="center"/>
      <protection/>
    </xf>
    <xf numFmtId="1" fontId="3" fillId="0" borderId="43" xfId="0" applyNumberFormat="1" applyFont="1" applyFill="1" applyBorder="1" applyAlignment="1" applyProtection="1">
      <alignment vertical="center"/>
      <protection/>
    </xf>
    <xf numFmtId="1" fontId="13" fillId="0" borderId="51" xfId="0" applyNumberFormat="1" applyFont="1" applyFill="1" applyBorder="1" applyAlignment="1" applyProtection="1">
      <alignment horizontal="right" vertical="center"/>
      <protection/>
    </xf>
    <xf numFmtId="0" fontId="4" fillId="4" borderId="0" xfId="0" applyFont="1" applyFill="1" applyAlignment="1" applyProtection="1">
      <alignment/>
      <protection/>
    </xf>
    <xf numFmtId="184" fontId="56" fillId="0" borderId="84" xfId="0" applyNumberFormat="1" applyFont="1" applyFill="1" applyBorder="1" applyAlignment="1" applyProtection="1">
      <alignment horizontal="right" vertical="center"/>
      <protection locked="0"/>
    </xf>
    <xf numFmtId="1" fontId="4" fillId="0" borderId="10" xfId="0" applyNumberFormat="1" applyFont="1" applyFill="1" applyBorder="1" applyAlignment="1" applyProtection="1">
      <alignment vertical="center"/>
      <protection/>
    </xf>
    <xf numFmtId="1" fontId="4" fillId="0" borderId="55" xfId="0" applyNumberFormat="1" applyFont="1" applyFill="1" applyBorder="1" applyAlignment="1" applyProtection="1">
      <alignment vertical="center"/>
      <protection/>
    </xf>
    <xf numFmtId="0" fontId="14" fillId="4" borderId="10" xfId="0" applyFont="1" applyFill="1" applyBorder="1" applyAlignment="1" applyProtection="1">
      <alignment horizontal="left" vertical="center" indent="1"/>
      <protection locked="0"/>
    </xf>
    <xf numFmtId="1" fontId="3" fillId="0" borderId="18" xfId="0" applyNumberFormat="1" applyFont="1" applyFill="1" applyBorder="1" applyAlignment="1" applyProtection="1">
      <alignment vertical="center"/>
      <protection/>
    </xf>
    <xf numFmtId="1" fontId="3" fillId="0" borderId="80" xfId="0" applyNumberFormat="1" applyFont="1" applyFill="1" applyBorder="1" applyAlignment="1" applyProtection="1">
      <alignment vertical="center"/>
      <protection/>
    </xf>
    <xf numFmtId="184" fontId="56" fillId="0" borderId="41" xfId="0" applyNumberFormat="1" applyFont="1" applyFill="1" applyBorder="1" applyAlignment="1" applyProtection="1">
      <alignment horizontal="right" vertical="center"/>
      <protection locked="0"/>
    </xf>
    <xf numFmtId="184" fontId="56" fillId="0" borderId="65" xfId="0" applyNumberFormat="1" applyFont="1" applyFill="1" applyBorder="1" applyAlignment="1" applyProtection="1">
      <alignment horizontal="right" vertical="center"/>
      <protection locked="0"/>
    </xf>
    <xf numFmtId="49" fontId="3" fillId="0" borderId="85" xfId="0" applyNumberFormat="1" applyFont="1" applyFill="1" applyBorder="1" applyAlignment="1" applyProtection="1">
      <alignment horizontal="left" vertical="center"/>
      <protection locked="0"/>
    </xf>
    <xf numFmtId="0" fontId="14" fillId="0" borderId="26" xfId="0" applyFont="1" applyFill="1" applyBorder="1" applyAlignment="1" applyProtection="1">
      <alignment horizontal="left" vertical="center"/>
      <protection locked="0"/>
    </xf>
    <xf numFmtId="49" fontId="3" fillId="0" borderId="86" xfId="0" applyNumberFormat="1" applyFont="1" applyFill="1" applyBorder="1" applyAlignment="1" applyProtection="1">
      <alignment horizontal="left" vertical="center"/>
      <protection locked="0"/>
    </xf>
    <xf numFmtId="1" fontId="4" fillId="0" borderId="18" xfId="0" applyNumberFormat="1" applyFont="1" applyFill="1" applyBorder="1" applyAlignment="1" applyProtection="1">
      <alignment vertical="center"/>
      <protection/>
    </xf>
    <xf numFmtId="1" fontId="4" fillId="0" borderId="80" xfId="0" applyNumberFormat="1" applyFont="1" applyFill="1" applyBorder="1" applyAlignment="1" applyProtection="1">
      <alignment vertical="center"/>
      <protection/>
    </xf>
    <xf numFmtId="184" fontId="56" fillId="0" borderId="49" xfId="0" applyNumberFormat="1" applyFont="1" applyFill="1" applyBorder="1" applyAlignment="1" applyProtection="1">
      <alignment horizontal="right" vertical="center"/>
      <protection locked="0"/>
    </xf>
    <xf numFmtId="184" fontId="56" fillId="0" borderId="56" xfId="0" applyNumberFormat="1" applyFont="1" applyFill="1" applyBorder="1" applyAlignment="1" applyProtection="1">
      <alignment horizontal="right" vertical="center"/>
      <protection locked="0"/>
    </xf>
    <xf numFmtId="184" fontId="56" fillId="0" borderId="87" xfId="0" applyNumberFormat="1" applyFont="1" applyFill="1" applyBorder="1" applyAlignment="1" applyProtection="1">
      <alignment horizontal="right" vertical="center"/>
      <protection locked="0"/>
    </xf>
    <xf numFmtId="184" fontId="56" fillId="0" borderId="18" xfId="0" applyNumberFormat="1" applyFont="1" applyFill="1" applyBorder="1" applyAlignment="1" applyProtection="1">
      <alignment horizontal="right" vertical="center"/>
      <protection locked="0"/>
    </xf>
    <xf numFmtId="184" fontId="56" fillId="0" borderId="88" xfId="0" applyNumberFormat="1" applyFont="1" applyFill="1" applyBorder="1" applyAlignment="1" applyProtection="1">
      <alignment horizontal="right" vertical="center"/>
      <protection locked="0"/>
    </xf>
    <xf numFmtId="0" fontId="14" fillId="0" borderId="19" xfId="0" applyFont="1" applyFill="1" applyBorder="1" applyAlignment="1" applyProtection="1" quotePrefix="1">
      <alignment horizontal="left" vertical="center" indent="2"/>
      <protection locked="0"/>
    </xf>
    <xf numFmtId="0" fontId="14" fillId="0" borderId="19" xfId="0" applyFont="1" applyFill="1" applyBorder="1" applyAlignment="1" applyProtection="1" quotePrefix="1">
      <alignment horizontal="left" vertical="center" indent="2"/>
      <protection/>
    </xf>
    <xf numFmtId="184" fontId="56" fillId="0" borderId="27" xfId="0" applyNumberFormat="1" applyFont="1" applyFill="1" applyBorder="1" applyAlignment="1" applyProtection="1">
      <alignment horizontal="right" vertical="center"/>
      <protection locked="0"/>
    </xf>
    <xf numFmtId="184" fontId="56" fillId="0" borderId="89" xfId="0" applyNumberFormat="1" applyFont="1" applyFill="1" applyBorder="1" applyAlignment="1" applyProtection="1">
      <alignment horizontal="right" vertical="center"/>
      <protection locked="0"/>
    </xf>
    <xf numFmtId="0" fontId="13" fillId="4" borderId="51" xfId="0" applyFont="1" applyFill="1" applyBorder="1" applyAlignment="1" applyProtection="1">
      <alignment horizontal="center" vertical="center"/>
      <protection locked="0"/>
    </xf>
    <xf numFmtId="0" fontId="14" fillId="0" borderId="49" xfId="0" applyFont="1" applyFill="1" applyBorder="1" applyAlignment="1" applyProtection="1">
      <alignment horizontal="left" vertical="center"/>
      <protection/>
    </xf>
    <xf numFmtId="184" fontId="56" fillId="0" borderId="28" xfId="0" applyNumberFormat="1" applyFont="1" applyFill="1" applyBorder="1" applyAlignment="1" applyProtection="1">
      <alignment horizontal="right" vertical="center"/>
      <protection locked="0"/>
    </xf>
    <xf numFmtId="184" fontId="56" fillId="0" borderId="23" xfId="0" applyNumberFormat="1" applyFont="1" applyFill="1" applyBorder="1" applyAlignment="1" applyProtection="1">
      <alignment horizontal="right" vertical="center"/>
      <protection locked="0"/>
    </xf>
    <xf numFmtId="184" fontId="56" fillId="0" borderId="90" xfId="0" applyNumberFormat="1" applyFont="1" applyFill="1" applyBorder="1" applyAlignment="1" applyProtection="1">
      <alignment horizontal="right" vertical="center"/>
      <protection locked="0"/>
    </xf>
    <xf numFmtId="184" fontId="56" fillId="0" borderId="75" xfId="0" applyNumberFormat="1" applyFont="1" applyFill="1" applyBorder="1" applyAlignment="1" applyProtection="1">
      <alignment horizontal="right" vertical="center"/>
      <protection locked="0"/>
    </xf>
    <xf numFmtId="184" fontId="56" fillId="0" borderId="91" xfId="0" applyNumberFormat="1" applyFont="1" applyFill="1" applyBorder="1" applyAlignment="1" applyProtection="1">
      <alignment horizontal="right" vertical="center"/>
      <protection locked="0"/>
    </xf>
    <xf numFmtId="1" fontId="4" fillId="0" borderId="19" xfId="0" applyNumberFormat="1" applyFont="1" applyFill="1" applyBorder="1" applyAlignment="1" applyProtection="1">
      <alignment vertical="center"/>
      <protection/>
    </xf>
    <xf numFmtId="1" fontId="4" fillId="0" borderId="77" xfId="0" applyNumberFormat="1" applyFont="1" applyFill="1" applyBorder="1" applyAlignment="1" applyProtection="1">
      <alignment vertical="center"/>
      <protection/>
    </xf>
    <xf numFmtId="0" fontId="44" fillId="0" borderId="0" xfId="0" applyFont="1" applyAlignment="1" applyProtection="1">
      <alignment vertical="center"/>
      <protection/>
    </xf>
    <xf numFmtId="0" fontId="41" fillId="0" borderId="0" xfId="0" applyFont="1" applyFill="1" applyAlignment="1" applyProtection="1" quotePrefix="1">
      <alignment horizontal="left"/>
      <protection/>
    </xf>
    <xf numFmtId="0" fontId="4" fillId="4" borderId="25"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3" fontId="3" fillId="0" borderId="28" xfId="0" applyNumberFormat="1" applyFont="1" applyFill="1" applyBorder="1" applyAlignment="1" applyProtection="1">
      <alignment horizontal="right" vertical="center" wrapText="1"/>
      <protection/>
    </xf>
    <xf numFmtId="3" fontId="3" fillId="0" borderId="38" xfId="0" applyNumberFormat="1" applyFont="1" applyFill="1" applyBorder="1" applyAlignment="1" applyProtection="1">
      <alignment horizontal="right" vertical="center" wrapText="1"/>
      <protection/>
    </xf>
    <xf numFmtId="3" fontId="3" fillId="0" borderId="83" xfId="0" applyNumberFormat="1" applyFont="1" applyFill="1" applyBorder="1" applyAlignment="1" applyProtection="1">
      <alignment horizontal="right" vertical="center" wrapText="1"/>
      <protection/>
    </xf>
    <xf numFmtId="3" fontId="3" fillId="0" borderId="57" xfId="0" applyNumberFormat="1" applyFont="1" applyFill="1" applyBorder="1" applyAlignment="1" applyProtection="1">
      <alignment horizontal="right" vertical="center" wrapText="1"/>
      <protection/>
    </xf>
    <xf numFmtId="0" fontId="4" fillId="0" borderId="28" xfId="0" applyFont="1" applyFill="1" applyBorder="1" applyAlignment="1" applyProtection="1">
      <alignment/>
      <protection/>
    </xf>
    <xf numFmtId="3" fontId="3" fillId="0" borderId="12" xfId="0" applyNumberFormat="1" applyFont="1" applyFill="1" applyBorder="1" applyAlignment="1" applyProtection="1">
      <alignment horizontal="right" vertical="center" wrapText="1"/>
      <protection/>
    </xf>
    <xf numFmtId="0" fontId="4" fillId="0" borderId="37" xfId="0" applyFont="1" applyFill="1" applyBorder="1" applyAlignment="1" applyProtection="1">
      <alignment/>
      <protection/>
    </xf>
    <xf numFmtId="3" fontId="3" fillId="0" borderId="56" xfId="0" applyNumberFormat="1" applyFont="1" applyFill="1" applyBorder="1" applyAlignment="1" applyProtection="1">
      <alignment horizontal="right" vertical="center" wrapText="1"/>
      <protection/>
    </xf>
    <xf numFmtId="0" fontId="4" fillId="0" borderId="15" xfId="0" applyFont="1" applyFill="1" applyBorder="1" applyAlignment="1" applyProtection="1">
      <alignment/>
      <protection/>
    </xf>
    <xf numFmtId="0" fontId="14" fillId="0" borderId="52" xfId="0" applyFont="1" applyFill="1" applyBorder="1" applyAlignment="1" applyProtection="1">
      <alignment horizontal="right" vertical="center"/>
      <protection/>
    </xf>
    <xf numFmtId="0" fontId="4" fillId="0" borderId="12" xfId="0" applyFont="1" applyFill="1" applyBorder="1" applyAlignment="1" applyProtection="1">
      <alignment/>
      <protection/>
    </xf>
    <xf numFmtId="49"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indent="1"/>
      <protection locked="0"/>
    </xf>
    <xf numFmtId="0" fontId="4" fillId="0" borderId="0" xfId="0" applyFont="1" applyFill="1" applyBorder="1" applyAlignment="1" applyProtection="1" quotePrefix="1">
      <alignment horizontal="center" vertical="center"/>
      <protection locked="0"/>
    </xf>
    <xf numFmtId="184" fontId="5" fillId="0" borderId="0"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indent="1"/>
      <protection/>
    </xf>
    <xf numFmtId="1" fontId="4" fillId="0" borderId="0" xfId="0" applyNumberFormat="1" applyFont="1" applyFill="1" applyBorder="1" applyAlignment="1" applyProtection="1">
      <alignment vertical="center"/>
      <protection/>
    </xf>
    <xf numFmtId="0" fontId="4" fillId="0" borderId="0" xfId="0" applyFont="1" applyFill="1" applyBorder="1" applyAlignment="1" applyProtection="1">
      <alignment horizontal="left" vertical="center" indent="1"/>
      <protection locked="0"/>
    </xf>
    <xf numFmtId="184" fontId="5" fillId="4" borderId="0" xfId="0" applyNumberFormat="1" applyFont="1" applyFill="1" applyBorder="1" applyAlignment="1" applyProtection="1">
      <alignment horizontal="right" vertical="center"/>
      <protection locked="0"/>
    </xf>
    <xf numFmtId="0" fontId="6" fillId="0" borderId="22" xfId="61" applyFont="1" applyFill="1" applyBorder="1" applyAlignment="1" applyProtection="1">
      <alignment horizontal="center" vertical="center"/>
      <protection/>
    </xf>
    <xf numFmtId="184" fontId="5" fillId="0" borderId="28" xfId="0" applyNumberFormat="1" applyFont="1" applyFill="1" applyBorder="1" applyAlignment="1" applyProtection="1">
      <alignment horizontal="right" vertical="center"/>
      <protection locked="0"/>
    </xf>
    <xf numFmtId="0" fontId="4" fillId="0" borderId="25" xfId="0" applyFont="1" applyFill="1" applyBorder="1" applyAlignment="1" applyProtection="1">
      <alignment vertical="center"/>
      <protection locked="0"/>
    </xf>
    <xf numFmtId="0" fontId="14" fillId="0" borderId="23" xfId="0" applyFont="1" applyFill="1" applyBorder="1" applyAlignment="1" applyProtection="1">
      <alignment horizontal="left" vertical="center"/>
      <protection locked="0"/>
    </xf>
    <xf numFmtId="0" fontId="13" fillId="0" borderId="23" xfId="0" applyFont="1" applyFill="1" applyBorder="1" applyAlignment="1" applyProtection="1">
      <alignment horizontal="center" vertical="center"/>
      <protection locked="0"/>
    </xf>
    <xf numFmtId="0" fontId="13" fillId="0" borderId="26" xfId="0" applyFont="1" applyFill="1" applyBorder="1" applyAlignment="1" applyProtection="1">
      <alignment horizontal="center" vertical="center"/>
      <protection locked="0"/>
    </xf>
    <xf numFmtId="49" fontId="3" fillId="0" borderId="26" xfId="0" applyNumberFormat="1" applyFont="1" applyFill="1" applyBorder="1" applyAlignment="1" applyProtection="1">
      <alignment horizontal="left" vertical="center"/>
      <protection locked="0"/>
    </xf>
    <xf numFmtId="0" fontId="4" fillId="0" borderId="23"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49" fontId="3" fillId="29" borderId="26" xfId="0" applyNumberFormat="1" applyFont="1" applyFill="1" applyBorder="1" applyAlignment="1" applyProtection="1">
      <alignment horizontal="left" vertical="center"/>
      <protection locked="0"/>
    </xf>
    <xf numFmtId="0" fontId="3" fillId="29" borderId="26" xfId="0" applyFont="1" applyFill="1" applyBorder="1" applyAlignment="1" applyProtection="1">
      <alignment horizontal="left" vertical="center"/>
      <protection locked="0"/>
    </xf>
    <xf numFmtId="184" fontId="5" fillId="29" borderId="36" xfId="0" applyNumberFormat="1" applyFont="1" applyFill="1" applyBorder="1" applyAlignment="1" applyProtection="1">
      <alignment horizontal="right" vertical="center"/>
      <protection locked="0"/>
    </xf>
    <xf numFmtId="0" fontId="4" fillId="29" borderId="11" xfId="0" applyFont="1" applyFill="1" applyBorder="1" applyAlignment="1" applyProtection="1">
      <alignment vertical="center"/>
      <protection locked="0"/>
    </xf>
    <xf numFmtId="0" fontId="4" fillId="29" borderId="10" xfId="0" applyFont="1" applyFill="1" applyBorder="1" applyAlignment="1" applyProtection="1">
      <alignment vertical="center"/>
      <protection locked="0"/>
    </xf>
    <xf numFmtId="0" fontId="3" fillId="29" borderId="0" xfId="0" applyFont="1" applyFill="1" applyBorder="1" applyAlignment="1" applyProtection="1">
      <alignment horizontal="center" vertical="center"/>
      <protection/>
    </xf>
    <xf numFmtId="0" fontId="3" fillId="29" borderId="11" xfId="0" applyFont="1" applyFill="1" applyBorder="1" applyAlignment="1" applyProtection="1">
      <alignment horizontal="left" vertical="center"/>
      <protection/>
    </xf>
    <xf numFmtId="0" fontId="4" fillId="29" borderId="10" xfId="0" applyFont="1" applyFill="1" applyBorder="1" applyAlignment="1" applyProtection="1">
      <alignment horizontal="left" vertical="center"/>
      <protection/>
    </xf>
    <xf numFmtId="0" fontId="4" fillId="29" borderId="23" xfId="0" applyFont="1" applyFill="1" applyBorder="1" applyAlignment="1" applyProtection="1">
      <alignment horizontal="center" vertical="center"/>
      <protection/>
    </xf>
    <xf numFmtId="1" fontId="4" fillId="29" borderId="10" xfId="0" applyNumberFormat="1" applyFont="1" applyFill="1" applyBorder="1" applyAlignment="1" applyProtection="1">
      <alignment vertical="center"/>
      <protection/>
    </xf>
    <xf numFmtId="1" fontId="4" fillId="29" borderId="55" xfId="0" applyNumberFormat="1" applyFont="1" applyFill="1" applyBorder="1" applyAlignment="1" applyProtection="1">
      <alignment vertical="center"/>
      <protection/>
    </xf>
    <xf numFmtId="0" fontId="4" fillId="29" borderId="0" xfId="0" applyFont="1" applyFill="1" applyAlignment="1" applyProtection="1">
      <alignment vertical="center"/>
      <protection/>
    </xf>
    <xf numFmtId="49" fontId="3" fillId="29" borderId="86" xfId="0" applyNumberFormat="1" applyFont="1" applyFill="1" applyBorder="1" applyAlignment="1" applyProtection="1">
      <alignment horizontal="left" vertical="center"/>
      <protection locked="0"/>
    </xf>
    <xf numFmtId="0" fontId="4" fillId="29" borderId="23" xfId="0" applyFont="1" applyFill="1" applyBorder="1" applyAlignment="1" applyProtection="1">
      <alignment horizontal="center" vertical="center"/>
      <protection locked="0"/>
    </xf>
    <xf numFmtId="184" fontId="5" fillId="29" borderId="18" xfId="0" applyNumberFormat="1" applyFont="1" applyFill="1" applyBorder="1" applyAlignment="1" applyProtection="1">
      <alignment horizontal="right" vertical="center"/>
      <protection locked="0"/>
    </xf>
    <xf numFmtId="0" fontId="4" fillId="0" borderId="23" xfId="0" applyFont="1" applyFill="1" applyBorder="1" applyAlignment="1" applyProtection="1" quotePrefix="1">
      <alignment horizontal="center" vertical="center"/>
      <protection locked="0"/>
    </xf>
    <xf numFmtId="0" fontId="18" fillId="0" borderId="0" xfId="0" applyFont="1" applyFill="1" applyAlignment="1" applyProtection="1">
      <alignment/>
      <protection/>
    </xf>
    <xf numFmtId="0" fontId="4" fillId="30" borderId="0" xfId="0" applyFont="1" applyFill="1" applyAlignment="1" applyProtection="1">
      <alignment/>
      <protection/>
    </xf>
    <xf numFmtId="0" fontId="4" fillId="7" borderId="0" xfId="0" applyFont="1" applyFill="1" applyAlignment="1" applyProtection="1">
      <alignment vertical="center"/>
      <protection/>
    </xf>
    <xf numFmtId="0" fontId="6" fillId="0" borderId="41" xfId="61" applyFont="1" applyFill="1" applyBorder="1" applyAlignment="1" applyProtection="1">
      <alignment horizontal="center" vertical="center"/>
      <protection/>
    </xf>
    <xf numFmtId="1" fontId="22" fillId="0" borderId="28" xfId="61" applyNumberFormat="1" applyFont="1" applyFill="1" applyBorder="1" applyAlignment="1" applyProtection="1">
      <alignment horizontal="right" vertical="center"/>
      <protection/>
    </xf>
    <xf numFmtId="1" fontId="22" fillId="0" borderId="41" xfId="61" applyNumberFormat="1" applyFont="1" applyFill="1" applyBorder="1" applyAlignment="1" applyProtection="1">
      <alignment horizontal="right" vertical="center"/>
      <protection/>
    </xf>
    <xf numFmtId="1" fontId="22" fillId="0" borderId="56" xfId="61" applyNumberFormat="1" applyFont="1" applyFill="1" applyBorder="1" applyAlignment="1" applyProtection="1">
      <alignment horizontal="right" vertical="center"/>
      <protection/>
    </xf>
    <xf numFmtId="0" fontId="8" fillId="0" borderId="38" xfId="0" applyFont="1" applyFill="1" applyBorder="1" applyAlignment="1" applyProtection="1">
      <alignment/>
      <protection/>
    </xf>
    <xf numFmtId="0" fontId="8" fillId="0" borderId="39" xfId="0" applyFont="1" applyFill="1" applyBorder="1" applyAlignment="1" applyProtection="1">
      <alignment/>
      <protection/>
    </xf>
    <xf numFmtId="0" fontId="4" fillId="0" borderId="38" xfId="0" applyFont="1" applyFill="1" applyBorder="1" applyAlignment="1" applyProtection="1">
      <alignment/>
      <protection/>
    </xf>
    <xf numFmtId="0" fontId="4" fillId="0" borderId="39" xfId="0" applyFont="1" applyFill="1" applyBorder="1" applyAlignment="1" applyProtection="1">
      <alignment/>
      <protection/>
    </xf>
    <xf numFmtId="0" fontId="4" fillId="7" borderId="38" xfId="0" applyFont="1" applyFill="1" applyBorder="1" applyAlignment="1" applyProtection="1">
      <alignment vertical="center"/>
      <protection/>
    </xf>
    <xf numFmtId="0" fontId="4" fillId="7" borderId="39" xfId="0" applyFont="1" applyFill="1" applyBorder="1" applyAlignment="1" applyProtection="1">
      <alignment vertical="center"/>
      <protection/>
    </xf>
    <xf numFmtId="0" fontId="4" fillId="7" borderId="83" xfId="0" applyFont="1" applyFill="1" applyBorder="1" applyAlignment="1" applyProtection="1">
      <alignment vertical="center"/>
      <protection/>
    </xf>
    <xf numFmtId="0" fontId="4" fillId="7" borderId="57" xfId="0" applyFont="1" applyFill="1" applyBorder="1" applyAlignment="1" applyProtection="1">
      <alignment vertical="center"/>
      <protection/>
    </xf>
    <xf numFmtId="0" fontId="14" fillId="0" borderId="15" xfId="0" applyFont="1" applyFill="1" applyBorder="1" applyAlignment="1" applyProtection="1">
      <alignment horizontal="center" vertical="center"/>
      <protection locked="0"/>
    </xf>
    <xf numFmtId="0" fontId="14" fillId="0" borderId="30" xfId="0"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2"/>
      <protection locked="0"/>
    </xf>
    <xf numFmtId="0" fontId="0" fillId="0" borderId="0" xfId="0" applyFont="1" applyAlignment="1">
      <alignment/>
    </xf>
    <xf numFmtId="0" fontId="0" fillId="30" borderId="0" xfId="0" applyFill="1" applyAlignment="1">
      <alignment/>
    </xf>
    <xf numFmtId="0" fontId="0" fillId="0" borderId="49" xfId="0" applyBorder="1" applyAlignment="1">
      <alignment/>
    </xf>
    <xf numFmtId="0" fontId="0" fillId="0" borderId="57" xfId="0" applyBorder="1" applyAlignment="1">
      <alignment/>
    </xf>
    <xf numFmtId="0" fontId="0" fillId="0" borderId="92" xfId="0" applyBorder="1" applyAlignment="1">
      <alignment/>
    </xf>
    <xf numFmtId="0" fontId="0" fillId="0" borderId="93" xfId="0" applyBorder="1" applyAlignment="1">
      <alignment/>
    </xf>
    <xf numFmtId="0" fontId="0" fillId="0" borderId="42" xfId="0" applyBorder="1" applyAlignment="1">
      <alignment/>
    </xf>
    <xf numFmtId="0" fontId="0" fillId="0" borderId="83" xfId="0" applyBorder="1" applyAlignment="1">
      <alignment/>
    </xf>
    <xf numFmtId="0" fontId="0" fillId="0" borderId="46" xfId="0" applyBorder="1" applyAlignment="1">
      <alignment/>
    </xf>
    <xf numFmtId="0" fontId="0" fillId="0" borderId="50" xfId="0" applyBorder="1" applyAlignment="1">
      <alignment/>
    </xf>
    <xf numFmtId="0" fontId="0" fillId="0" borderId="61" xfId="0" applyBorder="1" applyAlignment="1">
      <alignment/>
    </xf>
    <xf numFmtId="0" fontId="0" fillId="0" borderId="26" xfId="0" applyFont="1" applyBorder="1" applyAlignment="1">
      <alignment/>
    </xf>
    <xf numFmtId="0" fontId="0" fillId="0" borderId="39" xfId="0" applyFont="1" applyBorder="1" applyAlignment="1">
      <alignment/>
    </xf>
    <xf numFmtId="0" fontId="0" fillId="0" borderId="94" xfId="0" applyBorder="1" applyAlignment="1">
      <alignment/>
    </xf>
    <xf numFmtId="0" fontId="0" fillId="0" borderId="95" xfId="0" applyBorder="1" applyAlignment="1">
      <alignment/>
    </xf>
    <xf numFmtId="0" fontId="3" fillId="0" borderId="23"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75" fillId="30" borderId="49" xfId="0" applyFont="1" applyFill="1" applyBorder="1" applyAlignment="1">
      <alignment/>
    </xf>
    <xf numFmtId="0" fontId="4" fillId="0" borderId="26" xfId="61" applyFont="1" applyFill="1" applyBorder="1" applyAlignment="1" applyProtection="1">
      <alignment vertical="center"/>
      <protection locked="0"/>
    </xf>
    <xf numFmtId="0" fontId="43" fillId="0" borderId="13" xfId="0" applyFont="1" applyBorder="1" applyAlignment="1">
      <alignment horizontal="center"/>
    </xf>
    <xf numFmtId="0" fontId="43" fillId="0" borderId="0" xfId="0" applyFont="1" applyBorder="1" applyAlignment="1">
      <alignment horizontal="center"/>
    </xf>
    <xf numFmtId="0" fontId="43" fillId="0" borderId="55" xfId="0" applyFont="1" applyBorder="1" applyAlignment="1">
      <alignment horizontal="center"/>
    </xf>
    <xf numFmtId="0" fontId="3" fillId="0" borderId="26" xfId="0" applyFont="1" applyBorder="1" applyAlignment="1" applyProtection="1">
      <alignment horizontal="left" vertical="center"/>
      <protection locked="0"/>
    </xf>
    <xf numFmtId="0" fontId="3" fillId="15" borderId="26" xfId="0" applyFont="1" applyFill="1" applyBorder="1" applyAlignment="1" applyProtection="1">
      <alignment horizontal="center" vertical="center"/>
      <protection locked="0"/>
    </xf>
    <xf numFmtId="0" fontId="3" fillId="0" borderId="41" xfId="0" applyFont="1" applyBorder="1" applyAlignment="1" applyProtection="1">
      <alignment horizontal="left" vertical="center"/>
      <protection locked="0"/>
    </xf>
    <xf numFmtId="0" fontId="3" fillId="0" borderId="44" xfId="0" applyFont="1" applyBorder="1" applyAlignment="1" applyProtection="1">
      <alignment horizontal="left" vertical="center"/>
      <protection locked="0"/>
    </xf>
    <xf numFmtId="0" fontId="3" fillId="0" borderId="46" xfId="0" applyFont="1" applyBorder="1" applyAlignment="1" applyProtection="1">
      <alignment horizontal="left" vertical="center"/>
      <protection locked="0"/>
    </xf>
    <xf numFmtId="0" fontId="54" fillId="28" borderId="0" xfId="0" applyFont="1" applyFill="1" applyBorder="1" applyAlignment="1">
      <alignment horizontal="center"/>
    </xf>
    <xf numFmtId="0" fontId="0" fillId="0" borderId="0" xfId="0" applyBorder="1" applyAlignment="1">
      <alignment horizontal="center"/>
    </xf>
    <xf numFmtId="0" fontId="53" fillId="0" borderId="0" xfId="0" applyFont="1" applyBorder="1" applyAlignment="1">
      <alignment horizontal="center"/>
    </xf>
    <xf numFmtId="0" fontId="3" fillId="0" borderId="0" xfId="0" applyFont="1" applyBorder="1" applyAlignment="1" applyProtection="1">
      <alignment horizontal="right" vertical="center"/>
      <protection locked="0"/>
    </xf>
    <xf numFmtId="0" fontId="3" fillId="0" borderId="0" xfId="0" applyFont="1" applyBorder="1" applyAlignment="1" applyProtection="1">
      <alignment horizontal="center" vertical="center"/>
      <protection locked="0"/>
    </xf>
    <xf numFmtId="0" fontId="3" fillId="15" borderId="26" xfId="0" applyFont="1" applyFill="1" applyBorder="1" applyAlignment="1" applyProtection="1">
      <alignment horizontal="left" vertical="center"/>
      <protection locked="0"/>
    </xf>
    <xf numFmtId="0" fontId="36" fillId="15" borderId="26" xfId="53" applyFill="1" applyBorder="1" applyAlignment="1" applyProtection="1">
      <alignment horizontal="right" vertical="center"/>
      <protection locked="0"/>
    </xf>
    <xf numFmtId="0" fontId="3" fillId="15" borderId="26" xfId="0" applyFont="1" applyFill="1" applyBorder="1" applyAlignment="1" applyProtection="1">
      <alignment horizontal="right" vertical="center"/>
      <protection locked="0"/>
    </xf>
    <xf numFmtId="0" fontId="4" fillId="0" borderId="44" xfId="0" applyFont="1" applyBorder="1" applyAlignment="1" applyProtection="1">
      <alignment vertical="center"/>
      <protection locked="0"/>
    </xf>
    <xf numFmtId="0" fontId="4" fillId="0" borderId="43" xfId="0" applyFont="1" applyBorder="1" applyAlignment="1" applyProtection="1">
      <alignment vertical="center"/>
      <protection locked="0"/>
    </xf>
    <xf numFmtId="0" fontId="44" fillId="0" borderId="0" xfId="0" applyFont="1" applyAlignment="1" applyProtection="1">
      <alignment horizontal="center" vertical="center"/>
      <protection/>
    </xf>
    <xf numFmtId="0" fontId="10" fillId="0" borderId="13" xfId="0" applyFont="1" applyBorder="1" applyAlignment="1" applyProtection="1">
      <alignment horizontal="center"/>
      <protection locked="0"/>
    </xf>
    <xf numFmtId="0" fontId="10" fillId="0" borderId="25" xfId="0" applyFont="1" applyBorder="1" applyAlignment="1" applyProtection="1">
      <alignment horizontal="center"/>
      <protection locked="0"/>
    </xf>
    <xf numFmtId="0" fontId="3" fillId="0" borderId="16" xfId="0" applyFont="1" applyBorder="1" applyAlignment="1" applyProtection="1">
      <alignment horizontal="left" vertical="center"/>
      <protection locked="0"/>
    </xf>
    <xf numFmtId="0" fontId="4" fillId="0" borderId="16" xfId="0" applyFont="1" applyBorder="1" applyAlignment="1" applyProtection="1">
      <alignment vertical="center"/>
      <protection locked="0"/>
    </xf>
    <xf numFmtId="0" fontId="4" fillId="0" borderId="45" xfId="0" applyFont="1" applyBorder="1" applyAlignment="1" applyProtection="1">
      <alignment vertical="center"/>
      <protection locked="0"/>
    </xf>
    <xf numFmtId="0" fontId="3" fillId="20" borderId="81" xfId="0" applyFont="1" applyFill="1" applyBorder="1" applyAlignment="1" applyProtection="1">
      <alignment horizontal="center" vertical="center"/>
      <protection locked="0"/>
    </xf>
    <xf numFmtId="0" fontId="3" fillId="20" borderId="16" xfId="0" applyFont="1" applyFill="1" applyBorder="1" applyAlignment="1" applyProtection="1">
      <alignment horizontal="center" vertical="center"/>
      <protection locked="0"/>
    </xf>
    <xf numFmtId="0" fontId="3" fillId="20" borderId="44" xfId="0" applyFont="1" applyFill="1" applyBorder="1" applyAlignment="1" applyProtection="1">
      <alignment horizontal="center" vertical="center"/>
      <protection locked="0"/>
    </xf>
    <xf numFmtId="0" fontId="3" fillId="20" borderId="43" xfId="0" applyFont="1" applyFill="1" applyBorder="1" applyAlignment="1" applyProtection="1">
      <alignment horizontal="center" vertical="center"/>
      <protection locked="0"/>
    </xf>
    <xf numFmtId="0" fontId="3" fillId="0" borderId="23" xfId="0" applyFont="1" applyBorder="1" applyAlignment="1" applyProtection="1">
      <alignment horizontal="center" vertical="top" shrinkToFit="1"/>
      <protection locked="0"/>
    </xf>
    <xf numFmtId="0" fontId="3" fillId="0" borderId="18" xfId="0" applyFont="1" applyBorder="1" applyAlignment="1" applyProtection="1">
      <alignment horizontal="center" vertical="top" shrinkToFit="1"/>
      <protection locked="0"/>
    </xf>
    <xf numFmtId="0" fontId="9" fillId="0" borderId="13"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25" fillId="0" borderId="0" xfId="0" applyFont="1" applyBorder="1" applyAlignment="1" applyProtection="1">
      <alignment horizontal="center"/>
      <protection/>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14" fillId="0" borderId="22" xfId="0" applyFont="1" applyFill="1" applyBorder="1" applyAlignment="1" applyProtection="1">
      <alignment horizontal="center" vertical="center"/>
      <protection/>
    </xf>
    <xf numFmtId="0" fontId="14" fillId="0" borderId="51" xfId="0" applyFont="1" applyFill="1" applyBorder="1" applyAlignment="1" applyProtection="1">
      <alignment horizontal="center" vertical="center"/>
      <protection/>
    </xf>
    <xf numFmtId="0" fontId="14" fillId="0" borderId="28" xfId="0" applyFont="1" applyFill="1" applyBorder="1" applyAlignment="1" applyProtection="1">
      <alignment horizontal="center" vertical="center"/>
      <protection/>
    </xf>
    <xf numFmtId="0" fontId="14" fillId="0" borderId="80"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40" fillId="0" borderId="40" xfId="0" applyFont="1" applyBorder="1" applyAlignment="1" applyProtection="1">
      <alignment horizontal="left" vertical="center"/>
      <protection locked="0"/>
    </xf>
    <xf numFmtId="0" fontId="40" fillId="0" borderId="16" xfId="0" applyFont="1" applyBorder="1" applyAlignment="1" applyProtection="1">
      <alignment horizontal="left" vertical="center"/>
      <protection locked="0"/>
    </xf>
    <xf numFmtId="0" fontId="40" fillId="0" borderId="21" xfId="0" applyFont="1" applyBorder="1" applyAlignment="1" applyProtection="1">
      <alignment horizontal="left" vertical="center"/>
      <protection locked="0"/>
    </xf>
    <xf numFmtId="0" fontId="4" fillId="0" borderId="76" xfId="0" applyNumberFormat="1" applyFont="1" applyFill="1" applyBorder="1" applyAlignment="1" applyProtection="1">
      <alignment horizontal="center"/>
      <protection/>
    </xf>
    <xf numFmtId="0" fontId="14" fillId="0" borderId="37" xfId="0" applyNumberFormat="1" applyFont="1" applyFill="1" applyBorder="1" applyAlignment="1" applyProtection="1">
      <alignment horizontal="center" vertical="center"/>
      <protection locked="0"/>
    </xf>
    <xf numFmtId="0" fontId="14" fillId="0" borderId="61" xfId="0" applyNumberFormat="1" applyFont="1" applyFill="1" applyBorder="1" applyAlignment="1" applyProtection="1">
      <alignment horizontal="center" vertical="center"/>
      <protection locked="0"/>
    </xf>
    <xf numFmtId="0" fontId="14" fillId="0" borderId="44" xfId="0" applyFont="1" applyBorder="1" applyAlignment="1" applyProtection="1">
      <alignment horizontal="left" vertical="center"/>
      <protection locked="0"/>
    </xf>
    <xf numFmtId="0" fontId="14" fillId="0" borderId="43" xfId="0" applyFont="1" applyBorder="1" applyAlignment="1" applyProtection="1">
      <alignment horizontal="left" vertical="center"/>
      <protection locked="0"/>
    </xf>
    <xf numFmtId="0" fontId="15" fillId="0" borderId="14" xfId="0" applyFont="1" applyFill="1" applyBorder="1" applyAlignment="1" applyProtection="1">
      <alignment horizontal="center" vertical="center"/>
      <protection locked="0"/>
    </xf>
    <xf numFmtId="0" fontId="15" fillId="0" borderId="33" xfId="0"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locked="0"/>
    </xf>
    <xf numFmtId="0" fontId="14" fillId="0" borderId="80"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locked="0"/>
    </xf>
    <xf numFmtId="0" fontId="14" fillId="0" borderId="51" xfId="0" applyFont="1" applyFill="1" applyBorder="1" applyAlignment="1" applyProtection="1">
      <alignment horizontal="center" vertical="center"/>
      <protection locked="0"/>
    </xf>
    <xf numFmtId="0" fontId="19" fillId="0" borderId="37" xfId="0" applyFont="1" applyFill="1" applyBorder="1" applyAlignment="1" applyProtection="1">
      <alignment horizontal="center"/>
      <protection/>
    </xf>
    <xf numFmtId="0" fontId="19" fillId="0" borderId="79"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55" xfId="0" applyFont="1" applyFill="1" applyBorder="1" applyAlignment="1" applyProtection="1">
      <alignment horizontal="center" vertical="center"/>
      <protection/>
    </xf>
    <xf numFmtId="0" fontId="7" fillId="0" borderId="41" xfId="0" applyFont="1" applyFill="1" applyBorder="1" applyAlignment="1" applyProtection="1">
      <alignment horizontal="center"/>
      <protection/>
    </xf>
    <xf numFmtId="0" fontId="7" fillId="0" borderId="44" xfId="0" applyFont="1" applyFill="1" applyBorder="1" applyAlignment="1" applyProtection="1">
      <alignment horizontal="center"/>
      <protection/>
    </xf>
    <xf numFmtId="0" fontId="15" fillId="0" borderId="32" xfId="0" applyFont="1" applyFill="1" applyBorder="1" applyAlignment="1" applyProtection="1">
      <alignment horizontal="center" vertical="center"/>
      <protection/>
    </xf>
    <xf numFmtId="0" fontId="7" fillId="0" borderId="81" xfId="0" applyFont="1" applyFill="1" applyBorder="1" applyAlignment="1" applyProtection="1">
      <alignment horizontal="center"/>
      <protection/>
    </xf>
    <xf numFmtId="0" fontId="7" fillId="0" borderId="43" xfId="0" applyFont="1" applyFill="1" applyBorder="1" applyAlignment="1" applyProtection="1">
      <alignment horizontal="center"/>
      <protection/>
    </xf>
    <xf numFmtId="0" fontId="3" fillId="0" borderId="43" xfId="0" applyFont="1" applyBorder="1" applyAlignment="1" applyProtection="1">
      <alignment horizontal="left" vertical="center"/>
      <protection locked="0"/>
    </xf>
    <xf numFmtId="0" fontId="10" fillId="0" borderId="25"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protection locked="0"/>
    </xf>
    <xf numFmtId="0" fontId="19" fillId="0" borderId="0" xfId="0" applyFont="1" applyFill="1" applyBorder="1" applyAlignment="1" applyProtection="1" quotePrefix="1">
      <alignment horizontal="center" vertical="center" wrapText="1"/>
      <protection locked="0"/>
    </xf>
    <xf numFmtId="0" fontId="19" fillId="0" borderId="25" xfId="0" applyFont="1" applyFill="1" applyBorder="1" applyAlignment="1" applyProtection="1" quotePrefix="1">
      <alignment horizontal="center" vertical="center" wrapText="1"/>
      <protection locked="0"/>
    </xf>
    <xf numFmtId="0" fontId="0" fillId="0" borderId="21" xfId="0" applyBorder="1" applyAlignment="1" applyProtection="1">
      <alignment/>
      <protection locked="0"/>
    </xf>
    <xf numFmtId="0" fontId="40" fillId="0" borderId="20" xfId="0" applyFont="1" applyFill="1" applyBorder="1" applyAlignment="1" applyProtection="1">
      <alignment horizontal="left"/>
      <protection locked="0"/>
    </xf>
    <xf numFmtId="0" fontId="0" fillId="0" borderId="25" xfId="0" applyBorder="1" applyAlignment="1" applyProtection="1">
      <alignment/>
      <protection locked="0"/>
    </xf>
    <xf numFmtId="0" fontId="9" fillId="0" borderId="0" xfId="0" applyFont="1" applyAlignment="1" applyProtection="1">
      <alignment horizontal="center"/>
      <protection/>
    </xf>
    <xf numFmtId="0" fontId="9" fillId="0" borderId="0" xfId="0" applyFont="1" applyBorder="1" applyAlignment="1" applyProtection="1">
      <alignment horizontal="center"/>
      <protection/>
    </xf>
    <xf numFmtId="0" fontId="21" fillId="0" borderId="32" xfId="0" applyFont="1" applyBorder="1" applyAlignment="1" applyProtection="1">
      <alignment horizontal="center" vertical="center"/>
      <protection/>
    </xf>
    <xf numFmtId="0" fontId="21" fillId="0" borderId="35" xfId="0" applyFont="1" applyBorder="1" applyAlignment="1" applyProtection="1">
      <alignment horizontal="center" vertical="center"/>
      <protection/>
    </xf>
    <xf numFmtId="0" fontId="21" fillId="0" borderId="33" xfId="0" applyFont="1" applyBorder="1" applyAlignment="1" applyProtection="1">
      <alignment horizontal="center" vertical="center"/>
      <protection/>
    </xf>
    <xf numFmtId="0" fontId="15" fillId="0" borderId="32" xfId="0" applyFont="1" applyFill="1" applyBorder="1" applyAlignment="1" applyProtection="1">
      <alignment horizontal="center" vertical="center"/>
      <protection locked="0"/>
    </xf>
    <xf numFmtId="0" fontId="0" fillId="0" borderId="92" xfId="0" applyFont="1" applyBorder="1" applyAlignment="1">
      <alignment horizontal="center" vertical="center"/>
    </xf>
    <xf numFmtId="0" fontId="0" fillId="0" borderId="38" xfId="0" applyBorder="1" applyAlignment="1">
      <alignment horizontal="center" vertical="center"/>
    </xf>
    <xf numFmtId="0" fontId="0" fillId="0" borderId="83" xfId="0" applyBorder="1" applyAlignment="1">
      <alignment horizontal="center" vertical="center"/>
    </xf>
    <xf numFmtId="0" fontId="0" fillId="0" borderId="42" xfId="0" applyFont="1" applyBorder="1" applyAlignment="1">
      <alignment horizontal="center" vertical="center"/>
    </xf>
    <xf numFmtId="0" fontId="0" fillId="0" borderId="57" xfId="0" applyBorder="1" applyAlignment="1">
      <alignment horizontal="center" vertical="center"/>
    </xf>
    <xf numFmtId="0" fontId="0" fillId="0" borderId="42" xfId="0" applyBorder="1" applyAlignment="1">
      <alignment horizontal="center" vertical="center"/>
    </xf>
    <xf numFmtId="0" fontId="0" fillId="0" borderId="93" xfId="0" applyFont="1" applyBorder="1" applyAlignment="1">
      <alignment horizontal="center"/>
    </xf>
    <xf numFmtId="0" fontId="0" fillId="0" borderId="42" xfId="0" applyFont="1" applyBorder="1" applyAlignment="1">
      <alignment horizontal="center"/>
    </xf>
    <xf numFmtId="0" fontId="0" fillId="0" borderId="94" xfId="0" applyFont="1" applyBorder="1" applyAlignment="1">
      <alignment horizontal="center" vertical="center"/>
    </xf>
    <xf numFmtId="0" fontId="0" fillId="0" borderId="96" xfId="0" applyBorder="1" applyAlignment="1">
      <alignment horizontal="center" vertical="center"/>
    </xf>
    <xf numFmtId="0" fontId="0" fillId="0" borderId="95" xfId="0" applyBorder="1" applyAlignment="1">
      <alignment horizontal="center" vertical="center"/>
    </xf>
    <xf numFmtId="0" fontId="0" fillId="0" borderId="26" xfId="0" applyBorder="1" applyAlignment="1">
      <alignment horizontal="center"/>
    </xf>
    <xf numFmtId="0" fontId="0" fillId="0" borderId="39" xfId="0" applyBorder="1" applyAlignment="1">
      <alignment horizontal="center"/>
    </xf>
    <xf numFmtId="0" fontId="0" fillId="0" borderId="61" xfId="0" applyBorder="1" applyAlignment="1">
      <alignment horizontal="center"/>
    </xf>
    <xf numFmtId="0" fontId="0" fillId="0" borderId="93" xfId="0" applyBorder="1" applyAlignment="1">
      <alignment horizontal="center"/>
    </xf>
    <xf numFmtId="0" fontId="0" fillId="0" borderId="42" xfId="0" applyBorder="1" applyAlignment="1">
      <alignment horizontal="center"/>
    </xf>
    <xf numFmtId="0" fontId="0" fillId="0" borderId="39" xfId="0" applyBorder="1" applyAlignment="1">
      <alignment horizontal="center" vertical="center"/>
    </xf>
    <xf numFmtId="0" fontId="0" fillId="0" borderId="61" xfId="0" applyFont="1" applyBorder="1" applyAlignment="1">
      <alignment horizontal="center" vertical="center" wrapText="1"/>
    </xf>
    <xf numFmtId="0" fontId="0" fillId="0" borderId="46" xfId="0" applyFont="1" applyBorder="1" applyAlignment="1">
      <alignment horizontal="center" vertical="center" wrapText="1"/>
    </xf>
    <xf numFmtId="0" fontId="6" fillId="0" borderId="22" xfId="61" applyFont="1" applyFill="1" applyBorder="1" applyAlignment="1" applyProtection="1">
      <alignment horizontal="center" vertical="center"/>
      <protection/>
    </xf>
    <xf numFmtId="0" fontId="6" fillId="0" borderId="80" xfId="61" applyFont="1" applyFill="1" applyBorder="1" applyAlignment="1" applyProtection="1">
      <alignment horizontal="center" vertical="center"/>
      <protection/>
    </xf>
    <xf numFmtId="0" fontId="6" fillId="0" borderId="0" xfId="61" applyFont="1" applyFill="1" applyBorder="1" applyAlignment="1" applyProtection="1">
      <alignment vertical="top"/>
      <protection locked="0"/>
    </xf>
    <xf numFmtId="0" fontId="4" fillId="0" borderId="0" xfId="58" applyFont="1" applyBorder="1" applyAlignment="1" applyProtection="1">
      <alignment vertical="top"/>
      <protection locked="0"/>
    </xf>
    <xf numFmtId="0" fontId="4" fillId="0" borderId="55" xfId="58" applyFont="1" applyBorder="1" applyAlignment="1" applyProtection="1">
      <alignment vertical="top"/>
      <protection locked="0"/>
    </xf>
    <xf numFmtId="0" fontId="32" fillId="0" borderId="40" xfId="61" applyFont="1" applyFill="1" applyBorder="1" applyAlignment="1" applyProtection="1">
      <alignment horizontal="center" vertical="center"/>
      <protection locked="0"/>
    </xf>
    <xf numFmtId="0" fontId="32" fillId="0" borderId="16" xfId="61" applyFont="1" applyFill="1" applyBorder="1" applyAlignment="1" applyProtection="1">
      <alignment horizontal="center" vertical="center"/>
      <protection locked="0"/>
    </xf>
    <xf numFmtId="0" fontId="32" fillId="0" borderId="21" xfId="61" applyFont="1" applyFill="1" applyBorder="1" applyAlignment="1" applyProtection="1">
      <alignment horizontal="center" vertical="center"/>
      <protection locked="0"/>
    </xf>
    <xf numFmtId="0" fontId="32" fillId="0" borderId="45" xfId="61" applyFont="1" applyFill="1" applyBorder="1" applyAlignment="1" applyProtection="1">
      <alignment horizontal="center" vertical="center"/>
      <protection locked="0"/>
    </xf>
    <xf numFmtId="0" fontId="8" fillId="24" borderId="14" xfId="58" applyFont="1" applyFill="1" applyBorder="1" applyAlignment="1" applyProtection="1">
      <alignment horizontal="left" vertical="top" wrapText="1"/>
      <protection/>
    </xf>
    <xf numFmtId="0" fontId="32" fillId="0" borderId="40" xfId="61" applyFont="1" applyFill="1" applyBorder="1" applyAlignment="1" applyProtection="1">
      <alignment horizontal="center" vertical="center"/>
      <protection/>
    </xf>
    <xf numFmtId="0" fontId="32" fillId="0" borderId="16" xfId="61" applyFont="1" applyFill="1" applyBorder="1" applyAlignment="1" applyProtection="1">
      <alignment horizontal="center" vertical="center"/>
      <protection/>
    </xf>
    <xf numFmtId="0" fontId="32" fillId="0" borderId="21" xfId="61" applyFont="1" applyFill="1" applyBorder="1" applyAlignment="1" applyProtection="1">
      <alignment horizontal="center" vertical="center"/>
      <protection/>
    </xf>
    <xf numFmtId="0" fontId="32" fillId="0" borderId="45" xfId="61" applyFont="1" applyFill="1" applyBorder="1" applyAlignment="1" applyProtection="1">
      <alignment horizontal="center" vertical="center"/>
      <protection/>
    </xf>
    <xf numFmtId="0" fontId="6" fillId="0" borderId="28" xfId="61" applyFont="1" applyFill="1" applyBorder="1" applyAlignment="1" applyProtection="1">
      <alignment horizontal="center" vertical="center"/>
      <protection locked="0"/>
    </xf>
    <xf numFmtId="0" fontId="6" fillId="0" borderId="51" xfId="61" applyFont="1" applyFill="1" applyBorder="1" applyAlignment="1" applyProtection="1">
      <alignment horizontal="center" vertical="center"/>
      <protection locked="0"/>
    </xf>
    <xf numFmtId="0" fontId="6" fillId="0" borderId="22" xfId="61" applyFont="1" applyFill="1" applyBorder="1" applyAlignment="1" applyProtection="1">
      <alignment horizontal="center" vertical="center"/>
      <protection locked="0"/>
    </xf>
    <xf numFmtId="0" fontId="6" fillId="0" borderId="80" xfId="61" applyFont="1" applyFill="1" applyBorder="1" applyAlignment="1" applyProtection="1">
      <alignment horizontal="center" vertical="center"/>
      <protection locked="0"/>
    </xf>
    <xf numFmtId="0" fontId="6" fillId="0" borderId="28" xfId="61" applyFont="1" applyFill="1" applyBorder="1" applyAlignment="1" applyProtection="1">
      <alignment horizontal="center" vertical="center"/>
      <protection/>
    </xf>
    <xf numFmtId="0" fontId="6" fillId="0" borderId="51" xfId="61" applyFont="1" applyFill="1" applyBorder="1" applyAlignment="1" applyProtection="1">
      <alignment horizontal="center" vertical="center"/>
      <protection/>
    </xf>
    <xf numFmtId="0" fontId="3" fillId="0" borderId="41" xfId="61" applyFont="1" applyBorder="1" applyAlignment="1" applyProtection="1">
      <alignment vertical="center"/>
      <protection locked="0"/>
    </xf>
    <xf numFmtId="0" fontId="4" fillId="0" borderId="44" xfId="58" applyFont="1" applyBorder="1" applyAlignment="1" applyProtection="1">
      <alignment vertical="center"/>
      <protection locked="0"/>
    </xf>
    <xf numFmtId="0" fontId="4" fillId="0" borderId="43" xfId="58" applyFont="1" applyBorder="1" applyAlignment="1" applyProtection="1">
      <alignment vertical="center"/>
      <protection locked="0"/>
    </xf>
    <xf numFmtId="0" fontId="4" fillId="0" borderId="22" xfId="58" applyFont="1" applyBorder="1" applyAlignment="1" applyProtection="1">
      <alignment horizontal="center" vertical="center"/>
      <protection locked="0"/>
    </xf>
    <xf numFmtId="0" fontId="4" fillId="0" borderId="80" xfId="58" applyFont="1" applyBorder="1" applyAlignment="1" applyProtection="1">
      <alignment horizontal="center" vertical="center"/>
      <protection locked="0"/>
    </xf>
    <xf numFmtId="0" fontId="40" fillId="0" borderId="28" xfId="0" applyFont="1" applyFill="1" applyBorder="1" applyAlignment="1" applyProtection="1">
      <alignment horizontal="left"/>
      <protection locked="0"/>
    </xf>
    <xf numFmtId="0" fontId="0" fillId="0" borderId="51" xfId="0" applyBorder="1" applyAlignment="1" applyProtection="1">
      <alignment/>
      <protection locked="0"/>
    </xf>
    <xf numFmtId="0" fontId="10" fillId="0" borderId="0" xfId="61" applyFont="1" applyFill="1" applyBorder="1" applyAlignment="1" applyProtection="1">
      <alignment horizontal="center" vertical="top"/>
      <protection locked="0"/>
    </xf>
    <xf numFmtId="0" fontId="10" fillId="0" borderId="25" xfId="61" applyFont="1" applyFill="1" applyBorder="1" applyAlignment="1" applyProtection="1">
      <alignment horizontal="center" vertical="top"/>
      <protection locked="0"/>
    </xf>
    <xf numFmtId="0" fontId="19" fillId="0" borderId="0" xfId="58" applyFont="1" applyBorder="1" applyAlignment="1" applyProtection="1">
      <alignment horizontal="center"/>
      <protection locked="0"/>
    </xf>
    <xf numFmtId="0" fontId="19" fillId="0" borderId="25" xfId="58" applyFont="1" applyBorder="1" applyAlignment="1" applyProtection="1">
      <alignment horizontal="center"/>
      <protection locked="0"/>
    </xf>
    <xf numFmtId="0" fontId="8" fillId="0" borderId="92" xfId="0" applyFont="1" applyFill="1" applyBorder="1" applyAlignment="1" applyProtection="1">
      <alignment horizontal="center"/>
      <protection/>
    </xf>
    <xf numFmtId="0" fontId="8" fillId="0" borderId="42" xfId="0" applyFont="1" applyFill="1" applyBorder="1" applyAlignment="1" applyProtection="1">
      <alignment horizontal="center"/>
      <protection/>
    </xf>
    <xf numFmtId="0" fontId="32" fillId="0" borderId="32" xfId="61" applyFont="1" applyFill="1" applyBorder="1" applyAlignment="1" applyProtection="1">
      <alignment horizontal="center" vertical="center"/>
      <protection/>
    </xf>
    <xf numFmtId="0" fontId="32" fillId="0" borderId="14" xfId="61" applyFont="1" applyFill="1" applyBorder="1" applyAlignment="1" applyProtection="1">
      <alignment horizontal="center" vertical="center"/>
      <protection/>
    </xf>
    <xf numFmtId="0" fontId="3" fillId="0" borderId="37" xfId="58" applyFont="1" applyFill="1" applyBorder="1" applyAlignment="1" applyProtection="1">
      <alignment horizontal="center" vertical="center"/>
      <protection locked="0"/>
    </xf>
    <xf numFmtId="0" fontId="4" fillId="0" borderId="37" xfId="58" applyFont="1" applyBorder="1" applyAlignment="1" applyProtection="1">
      <alignment horizontal="center" vertical="center"/>
      <protection locked="0"/>
    </xf>
    <xf numFmtId="0" fontId="4" fillId="0" borderId="79" xfId="58" applyFont="1" applyBorder="1" applyAlignment="1" applyProtection="1">
      <alignment horizontal="center" vertical="center"/>
      <protection locked="0"/>
    </xf>
    <xf numFmtId="0" fontId="3" fillId="0" borderId="41" xfId="61" applyFont="1" applyFill="1" applyBorder="1" applyAlignment="1" applyProtection="1">
      <alignment vertical="center"/>
      <protection locked="0"/>
    </xf>
    <xf numFmtId="0" fontId="15" fillId="0" borderId="14" xfId="0" applyFont="1" applyFill="1" applyBorder="1" applyAlignment="1" applyProtection="1">
      <alignment horizontal="center" vertical="center"/>
      <protection/>
    </xf>
    <xf numFmtId="0" fontId="15" fillId="0" borderId="35" xfId="0" applyFont="1" applyFill="1" applyBorder="1" applyAlignment="1" applyProtection="1">
      <alignment horizontal="center" vertical="center"/>
      <protection/>
    </xf>
    <xf numFmtId="0" fontId="15" fillId="0" borderId="32" xfId="0" applyFont="1" applyFill="1" applyBorder="1" applyAlignment="1" applyProtection="1">
      <alignment horizontal="center" vertical="center"/>
      <protection/>
    </xf>
    <xf numFmtId="0" fontId="15" fillId="0" borderId="40" xfId="0" applyFont="1" applyFill="1" applyBorder="1" applyAlignment="1" applyProtection="1">
      <alignment horizontal="center" vertical="center"/>
      <protection locked="0"/>
    </xf>
    <xf numFmtId="0" fontId="15" fillId="0" borderId="16"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25" xfId="0" applyFont="1" applyFill="1" applyBorder="1" applyAlignment="1" applyProtection="1">
      <alignment horizontal="center" vertical="center"/>
      <protection locked="0"/>
    </xf>
    <xf numFmtId="0" fontId="14" fillId="0" borderId="97" xfId="0" applyFont="1" applyFill="1" applyBorder="1" applyAlignment="1" applyProtection="1">
      <alignment horizontal="center" vertical="center"/>
      <protection locked="0"/>
    </xf>
    <xf numFmtId="0" fontId="15" fillId="0" borderId="98" xfId="0" applyFont="1" applyFill="1" applyBorder="1" applyAlignment="1" applyProtection="1">
      <alignment horizontal="center" vertical="center"/>
      <protection locked="0"/>
    </xf>
    <xf numFmtId="0" fontId="4" fillId="0" borderId="0" xfId="0" applyFont="1" applyFill="1" applyAlignment="1" applyProtection="1">
      <alignment horizontal="left"/>
      <protection/>
    </xf>
    <xf numFmtId="0" fontId="4" fillId="0" borderId="0" xfId="0" applyFont="1" applyAlignment="1" applyProtection="1">
      <alignment horizontal="left"/>
      <protection/>
    </xf>
    <xf numFmtId="0" fontId="14" fillId="0" borderId="0" xfId="0" applyFont="1" applyFill="1" applyBorder="1" applyAlignment="1" applyProtection="1">
      <alignment horizontal="left"/>
      <protection/>
    </xf>
    <xf numFmtId="0" fontId="14" fillId="0" borderId="0" xfId="0" applyFont="1" applyBorder="1" applyAlignment="1" applyProtection="1">
      <alignment horizontal="left"/>
      <protection/>
    </xf>
    <xf numFmtId="0" fontId="14" fillId="0" borderId="22" xfId="0" applyFont="1" applyFill="1" applyBorder="1" applyAlignment="1" applyProtection="1">
      <alignment horizontal="center" vertical="center"/>
      <protection/>
    </xf>
    <xf numFmtId="0" fontId="14" fillId="0" borderId="51" xfId="0" applyFont="1" applyFill="1" applyBorder="1" applyAlignment="1" applyProtection="1">
      <alignment horizontal="center" vertical="center"/>
      <protection/>
    </xf>
    <xf numFmtId="0" fontId="10" fillId="0" borderId="73"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3" fillId="0" borderId="47" xfId="0" applyFont="1" applyBorder="1" applyAlignment="1" applyProtection="1">
      <alignment horizontal="left" vertical="center"/>
      <protection locked="0"/>
    </xf>
    <xf numFmtId="0" fontId="3" fillId="0" borderId="99" xfId="0" applyNumberFormat="1"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xf>
    <xf numFmtId="0" fontId="14" fillId="0" borderId="80" xfId="0" applyFont="1" applyFill="1" applyBorder="1" applyAlignment="1" applyProtection="1">
      <alignment horizontal="center" vertical="center"/>
      <protection/>
    </xf>
    <xf numFmtId="0" fontId="4" fillId="0" borderId="76" xfId="0" applyNumberFormat="1" applyFont="1" applyFill="1" applyBorder="1" applyAlignment="1" applyProtection="1">
      <alignment horizontal="center"/>
      <protection/>
    </xf>
    <xf numFmtId="0" fontId="19" fillId="0" borderId="37" xfId="0" applyFont="1" applyFill="1" applyBorder="1" applyAlignment="1" applyProtection="1">
      <alignment horizontal="center"/>
      <protection/>
    </xf>
    <xf numFmtId="0" fontId="19" fillId="0" borderId="79" xfId="0" applyFont="1" applyFill="1" applyBorder="1" applyAlignment="1" applyProtection="1">
      <alignment horizontal="center"/>
      <protection/>
    </xf>
    <xf numFmtId="0" fontId="15" fillId="0" borderId="16" xfId="0" applyFont="1" applyFill="1" applyBorder="1" applyAlignment="1" applyProtection="1">
      <alignment horizontal="center" vertical="center"/>
      <protection/>
    </xf>
    <xf numFmtId="0" fontId="15" fillId="0" borderId="25"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5" fillId="0" borderId="55" xfId="0" applyFont="1" applyFill="1" applyBorder="1" applyAlignment="1" applyProtection="1">
      <alignment horizontal="center" vertical="center"/>
      <protection/>
    </xf>
    <xf numFmtId="0" fontId="3" fillId="0" borderId="41" xfId="61" applyFont="1" applyBorder="1" applyAlignment="1" applyProtection="1">
      <alignment horizontal="left" vertical="center"/>
      <protection locked="0"/>
    </xf>
    <xf numFmtId="0" fontId="4" fillId="0" borderId="44" xfId="59" applyFont="1" applyBorder="1" applyAlignment="1" applyProtection="1">
      <alignment vertical="center"/>
      <protection locked="0"/>
    </xf>
    <xf numFmtId="0" fontId="4" fillId="0" borderId="43" xfId="59" applyFont="1" applyBorder="1" applyAlignment="1" applyProtection="1">
      <alignment vertical="center"/>
      <protection locked="0"/>
    </xf>
    <xf numFmtId="0" fontId="4" fillId="0" borderId="41" xfId="61" applyFont="1" applyBorder="1" applyAlignment="1" applyProtection="1">
      <alignment horizontal="left" vertical="center"/>
      <protection locked="0"/>
    </xf>
    <xf numFmtId="0" fontId="4" fillId="0" borderId="44" xfId="59" applyFont="1" applyBorder="1" applyAlignment="1">
      <alignment vertical="center"/>
      <protection/>
    </xf>
    <xf numFmtId="0" fontId="4" fillId="0" borderId="43" xfId="59" applyFont="1" applyBorder="1" applyAlignment="1">
      <alignment vertical="center"/>
      <protection/>
    </xf>
    <xf numFmtId="0" fontId="19" fillId="0" borderId="0" xfId="61" applyFont="1" applyFill="1" applyBorder="1" applyAlignment="1" applyProtection="1">
      <alignment horizontal="center"/>
      <protection/>
    </xf>
    <xf numFmtId="0" fontId="14" fillId="4" borderId="11" xfId="59" applyFont="1" applyFill="1" applyBorder="1" applyAlignment="1" applyProtection="1">
      <alignment horizontal="left" vertical="center" textRotation="89" wrapText="1"/>
      <protection/>
    </xf>
    <xf numFmtId="0" fontId="28" fillId="0" borderId="11" xfId="0" applyFont="1" applyBorder="1" applyAlignment="1">
      <alignment horizontal="left" vertical="center" textRotation="89" wrapText="1"/>
    </xf>
    <xf numFmtId="0" fontId="28" fillId="0" borderId="30" xfId="0" applyFont="1" applyBorder="1" applyAlignment="1">
      <alignment horizontal="left" vertical="center" textRotation="89" wrapText="1"/>
    </xf>
    <xf numFmtId="0" fontId="30" fillId="0" borderId="0" xfId="0" applyFont="1" applyFill="1" applyBorder="1" applyAlignment="1" applyProtection="1">
      <alignment horizontal="left" vertical="center"/>
      <protection locked="0"/>
    </xf>
    <xf numFmtId="0" fontId="2" fillId="0" borderId="51" xfId="61" applyFont="1" applyBorder="1" applyAlignment="1" applyProtection="1">
      <alignment horizontal="left" vertical="center"/>
      <protection locked="0"/>
    </xf>
    <xf numFmtId="0" fontId="1" fillId="0" borderId="18" xfId="59" applyBorder="1" applyAlignment="1">
      <alignment vertical="center"/>
      <protection/>
    </xf>
    <xf numFmtId="0" fontId="1" fillId="0" borderId="36" xfId="59" applyBorder="1" applyAlignment="1">
      <alignment vertical="center"/>
      <protection/>
    </xf>
    <xf numFmtId="0" fontId="48" fillId="0" borderId="0" xfId="59" applyFont="1" applyBorder="1" applyAlignment="1">
      <alignment/>
      <protection/>
    </xf>
    <xf numFmtId="0" fontId="19" fillId="0" borderId="0" xfId="61" applyFont="1" applyFill="1" applyBorder="1" applyAlignment="1" applyProtection="1">
      <alignment horizontal="center" vertical="top"/>
      <protection/>
    </xf>
    <xf numFmtId="0" fontId="48" fillId="0" borderId="0" xfId="59" applyFont="1" applyBorder="1" applyAlignment="1">
      <alignment horizontal="center"/>
      <protection/>
    </xf>
    <xf numFmtId="0" fontId="10" fillId="0" borderId="0" xfId="61" applyFont="1" applyFill="1" applyBorder="1" applyAlignment="1" applyProtection="1">
      <alignment horizontal="center"/>
      <protection/>
    </xf>
    <xf numFmtId="0" fontId="46" fillId="0" borderId="0" xfId="59" applyFont="1" applyBorder="1" applyAlignment="1">
      <alignment/>
      <protection/>
    </xf>
    <xf numFmtId="0" fontId="50" fillId="0" borderId="0" xfId="61" applyFont="1" applyFill="1" applyAlignment="1" applyProtection="1">
      <alignment horizontal="left" vertical="center" wrapText="1"/>
      <protection/>
    </xf>
    <xf numFmtId="0" fontId="51" fillId="0" borderId="0" xfId="59" applyFont="1" applyAlignment="1" applyProtection="1">
      <alignment vertical="center" wrapText="1"/>
      <protection/>
    </xf>
    <xf numFmtId="0" fontId="21" fillId="0" borderId="20" xfId="61" applyFont="1" applyFill="1" applyBorder="1" applyAlignment="1" applyProtection="1">
      <alignment horizontal="center" vertical="center"/>
      <protection/>
    </xf>
    <xf numFmtId="0" fontId="21" fillId="0" borderId="0" xfId="61" applyFont="1" applyFill="1" applyBorder="1" applyAlignment="1" applyProtection="1">
      <alignment horizontal="center" vertical="center"/>
      <protection/>
    </xf>
    <xf numFmtId="0" fontId="21" fillId="0" borderId="55" xfId="61" applyFont="1" applyFill="1" applyBorder="1" applyAlignment="1" applyProtection="1">
      <alignment horizontal="center" vertical="center"/>
      <protection/>
    </xf>
    <xf numFmtId="0" fontId="3" fillId="0" borderId="28" xfId="61" applyFont="1" applyFill="1" applyBorder="1" applyAlignment="1" applyProtection="1">
      <alignment horizontal="center" vertical="center"/>
      <protection/>
    </xf>
    <xf numFmtId="0" fontId="3" fillId="0" borderId="22" xfId="61" applyFont="1" applyFill="1" applyBorder="1" applyAlignment="1" applyProtection="1">
      <alignment horizontal="center" vertical="center"/>
      <protection/>
    </xf>
    <xf numFmtId="0" fontId="3" fillId="0" borderId="80" xfId="61" applyFont="1" applyFill="1" applyBorder="1" applyAlignment="1" applyProtection="1">
      <alignment horizontal="center" vertical="center"/>
      <protection/>
    </xf>
    <xf numFmtId="0" fontId="21" fillId="0" borderId="25" xfId="61" applyFont="1" applyFill="1" applyBorder="1" applyAlignment="1" applyProtection="1">
      <alignment horizontal="center" vertical="center"/>
      <protection/>
    </xf>
    <xf numFmtId="0" fontId="14" fillId="4" borderId="11" xfId="59" applyFont="1" applyFill="1" applyBorder="1" applyAlignment="1" applyProtection="1">
      <alignment horizontal="left" vertical="center" textRotation="90" wrapText="1"/>
      <protection/>
    </xf>
    <xf numFmtId="0" fontId="28" fillId="0" borderId="11" xfId="0" applyFont="1" applyBorder="1" applyAlignment="1">
      <alignment horizontal="left" vertical="center" textRotation="90" wrapText="1"/>
    </xf>
    <xf numFmtId="0" fontId="28" fillId="0" borderId="12" xfId="0" applyFont="1" applyBorder="1" applyAlignment="1">
      <alignment horizontal="left" vertical="center" textRotation="90"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ECE1" xfId="58"/>
    <cellStyle name="Normal_E-itto2000" xfId="59"/>
    <cellStyle name="Normal_jqrev" xfId="60"/>
    <cellStyle name="Normal_YBFPQNEW" xfId="61"/>
    <cellStyle name="Note" xfId="62"/>
    <cellStyle name="Output" xfId="63"/>
    <cellStyle name="Percent" xfId="64"/>
    <cellStyle name="Title" xfId="65"/>
    <cellStyle name="Total" xfId="66"/>
    <cellStyle name="Warning Text" xfId="67"/>
  </cellStyles>
  <dxfs count="24">
    <dxf>
      <font>
        <color rgb="FF9C0006"/>
      </font>
      <fill>
        <patternFill>
          <bgColor rgb="FFFFC7CE"/>
        </patternFill>
      </fill>
    </dxf>
    <dxf>
      <fill>
        <patternFill>
          <bgColor indexed="10"/>
        </patternFill>
      </fill>
    </dxf>
    <dxf>
      <font>
        <b/>
        <i val="0"/>
      </font>
    </dxf>
    <dxf>
      <fill>
        <patternFill>
          <bgColor indexed="14"/>
        </patternFill>
      </fill>
    </dxf>
    <dxf>
      <font>
        <b/>
        <i/>
      </font>
      <fill>
        <patternFill>
          <bgColor indexed="52"/>
        </patternFill>
      </fill>
    </dxf>
    <dxf>
      <font>
        <color rgb="FF9C0006"/>
      </font>
      <fill>
        <patternFill>
          <bgColor rgb="FFFFC7CE"/>
        </patternFill>
      </fill>
    </dxf>
    <dxf>
      <font>
        <color rgb="FF9C0006"/>
      </font>
      <fill>
        <patternFill>
          <bgColor rgb="FFFFC7CE"/>
        </patternFill>
      </fill>
    </dxf>
    <dxf>
      <fill>
        <patternFill>
          <bgColor indexed="10"/>
        </patternFill>
      </fill>
    </dxf>
    <dxf>
      <font>
        <b/>
        <i val="0"/>
      </font>
    </dxf>
    <dxf>
      <font>
        <b/>
        <i/>
      </font>
      <fill>
        <patternFill>
          <bgColor indexed="14"/>
        </patternFill>
      </fill>
    </dxf>
    <dxf>
      <font>
        <b/>
        <i/>
      </font>
      <fill>
        <patternFill>
          <bgColor indexed="52"/>
        </patternFill>
      </fill>
    </dxf>
    <dxf>
      <fill>
        <patternFill>
          <bgColor indexed="10"/>
        </patternFill>
      </fill>
    </dxf>
    <dxf>
      <font>
        <color rgb="FF9C0006"/>
      </font>
      <fill>
        <patternFill>
          <bgColor rgb="FFFFC7CE"/>
        </patternFill>
      </fill>
    </dxf>
    <dxf>
      <fill>
        <patternFill>
          <bgColor indexed="10"/>
        </patternFill>
      </fill>
    </dxf>
    <dxf>
      <font>
        <b/>
        <i val="0"/>
      </font>
      <fill>
        <patternFill>
          <bgColor indexed="14"/>
        </patternFill>
      </fill>
    </dxf>
    <dxf>
      <font>
        <b/>
        <i val="0"/>
      </font>
    </dxf>
    <dxf>
      <font>
        <b/>
        <i/>
      </font>
      <fill>
        <patternFill>
          <bgColor indexed="14"/>
        </patternFill>
      </fill>
    </dxf>
    <dxf>
      <font>
        <b/>
        <i/>
      </font>
      <fill>
        <patternFill>
          <bgColor indexed="52"/>
        </patternFill>
      </fill>
    </dxf>
    <dxf>
      <fill>
        <patternFill>
          <bgColor indexed="10"/>
        </patternFill>
      </fill>
    </dxf>
    <dxf>
      <font>
        <b/>
        <i/>
      </font>
      <fill>
        <patternFill>
          <bgColor rgb="FFFF9900"/>
        </patternFill>
      </fill>
      <border/>
    </dxf>
    <dxf>
      <font>
        <b/>
        <i/>
      </font>
      <fill>
        <patternFill>
          <bgColor rgb="FFFF00FF"/>
        </patternFill>
      </fill>
      <border/>
    </dxf>
    <dxf>
      <font>
        <b/>
        <i val="0"/>
      </font>
      <border/>
    </dxf>
    <dxf>
      <font>
        <b/>
        <i val="0"/>
      </font>
      <fill>
        <patternFill>
          <bgColor rgb="FFFF00FF"/>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66675</xdr:rowOff>
    </xdr:from>
    <xdr:to>
      <xdr:col>13</xdr:col>
      <xdr:colOff>114300</xdr:colOff>
      <xdr:row>162</xdr:row>
      <xdr:rowOff>47625</xdr:rowOff>
    </xdr:to>
    <xdr:sp>
      <xdr:nvSpPr>
        <xdr:cNvPr id="1" name="Text Box 1"/>
        <xdr:cNvSpPr txBox="1">
          <a:spLocks noChangeArrowheads="1"/>
        </xdr:cNvSpPr>
      </xdr:nvSpPr>
      <xdr:spPr>
        <a:xfrm>
          <a:off x="685800" y="228600"/>
          <a:ext cx="8343900" cy="260508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Tahoma"/>
              <a:ea typeface="Tahoma"/>
              <a:cs typeface="Tahoma"/>
            </a:rPr>
            <a:t>Dear Correspondent, 
</a:t>
          </a:r>
          <a:r>
            <a:rPr lang="en-US" cap="none" sz="1000" b="0" i="0" u="none" baseline="0">
              <a:solidFill>
                <a:srgbClr val="000000"/>
              </a:solidFill>
              <a:latin typeface="Tahoma"/>
              <a:ea typeface="Tahoma"/>
              <a:cs typeface="Tahoma"/>
            </a:rPr>
            <a:t>Thank you for contributing to the Joint Forest Sector Questionnaire (JFSQ). Before filling in the worksheets, please read these guidelines.
</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The six core sheets are pre-filled with the data you supplied for Year-2 or - failing that - with Eurostat estimates.</a:t>
          </a:r>
          <a:r>
            <a:rPr lang="en-US" cap="none" sz="1000" b="0" i="0" u="none" baseline="0">
              <a:solidFill>
                <a:srgbClr val="000000"/>
              </a:solidFill>
              <a:latin typeface="Tahoma"/>
              <a:ea typeface="Tahoma"/>
              <a:cs typeface="Tahoma"/>
            </a:rPr>
            <a:t> Please correct them if necessary and highlight changes. You only need to fill in</a:t>
          </a:r>
          <a:r>
            <a:rPr lang="en-US" cap="none" sz="1000" b="1" i="0" u="none" baseline="0">
              <a:solidFill>
                <a:srgbClr val="000000"/>
              </a:solidFill>
              <a:latin typeface="Tahoma"/>
              <a:ea typeface="Tahoma"/>
              <a:cs typeface="Tahoma"/>
            </a:rPr>
            <a:t> white cells</a:t>
          </a:r>
          <a:r>
            <a:rPr lang="en-US" cap="none" sz="1000" b="0" i="0" u="none" baseline="0">
              <a:solidFill>
                <a:srgbClr val="000000"/>
              </a:solidFill>
              <a:latin typeface="Tahoma"/>
              <a:ea typeface="Tahoma"/>
              <a:cs typeface="Tahoma"/>
            </a:rPr>
            <a:t>; shaded cells contain formulae to reduce the workload. 
</a:t>
          </a:r>
          <a:r>
            <a:rPr lang="en-US" cap="none" sz="1000" b="1" i="0" u="none" baseline="0">
              <a:solidFill>
                <a:srgbClr val="000000"/>
              </a:solidFill>
              <a:latin typeface="Tahoma"/>
              <a:ea typeface="Tahoma"/>
              <a:cs typeface="Tahoma"/>
            </a:rPr>
            <a:t>The core sheets are unchanged, as is the extra sheet on</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Wood removals over bark ('Removals over bark')
</a:t>
          </a:r>
          <a:r>
            <a:rPr lang="en-US" cap="none" sz="1000" b="0" i="0" u="none" baseline="0">
              <a:solidFill>
                <a:srgbClr val="000000"/>
              </a:solidFill>
              <a:latin typeface="Tahoma"/>
              <a:ea typeface="Tahoma"/>
              <a:cs typeface="Tahoma"/>
            </a:rPr>
            <a:t>which can help you with the work. Completing it will automatically fill in the JQ1 sheets; any changes you make will affect the pre-filled data. 
</a:t>
          </a:r>
          <a:r>
            <a:rPr lang="en-US" cap="none" sz="1000" b="0" i="0" u="none" baseline="0">
              <a:solidFill>
                <a:srgbClr val="000000"/>
              </a:solidFill>
              <a:latin typeface="Tahoma"/>
              <a:ea typeface="Tahoma"/>
              <a:cs typeface="Tahoma"/>
            </a:rPr>
            <a:t>Pellets are integrated in all worksheets as of 2012, while printed articles were excluded from JQ3. </a:t>
          </a:r>
          <a:r>
            <a:rPr lang="en-US" cap="none" sz="1000" b="1" i="0" u="none" baseline="0">
              <a:solidFill>
                <a:srgbClr val="000000"/>
              </a:solidFill>
              <a:latin typeface="Tahoma"/>
              <a:ea typeface="Tahoma"/>
              <a:cs typeface="Tahoma"/>
            </a:rPr>
            <a:t>The 2013 JFSQ contains a new worksheet 'LAM' to collect data on Glulam and X-lam. </a:t>
          </a:r>
          <a:r>
            <a:rPr lang="en-US" cap="none" sz="1000" b="0" i="0" u="none" baseline="0">
              <a:solidFill>
                <a:srgbClr val="000000"/>
              </a:solidFill>
              <a:latin typeface="Tahoma"/>
              <a:ea typeface="Tahoma"/>
              <a:cs typeface="Tahoma"/>
            </a:rPr>
            <a:t>This sheet has a yellow drop-down cell where you can choose your unit of measurement.
</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The total number of </a:t>
          </a:r>
          <a:r>
            <a:rPr lang="en-US" cap="none" sz="1000" b="1" i="0" u="none" baseline="0">
              <a:solidFill>
                <a:srgbClr val="000000"/>
              </a:solidFill>
              <a:latin typeface="Tahoma"/>
              <a:ea typeface="Tahoma"/>
              <a:cs typeface="Tahoma"/>
            </a:rPr>
            <a:t>sheets</a:t>
          </a:r>
          <a:r>
            <a:rPr lang="en-US" cap="none" sz="1000" b="0" i="0" u="none" baseline="0">
              <a:solidFill>
                <a:srgbClr val="000000"/>
              </a:solidFill>
              <a:latin typeface="Tahoma"/>
              <a:ea typeface="Tahoma"/>
              <a:cs typeface="Tahoma"/>
            </a:rPr>
            <a:t> to be filled in is eight core sheets (</a:t>
          </a:r>
          <a:r>
            <a:rPr lang="en-US" cap="none" sz="1000" b="1" i="0" u="none" baseline="0">
              <a:solidFill>
                <a:srgbClr val="008000"/>
              </a:solidFill>
              <a:latin typeface="Tahoma"/>
              <a:ea typeface="Tahoma"/>
              <a:cs typeface="Tahoma"/>
            </a:rPr>
            <a:t>green</a:t>
          </a:r>
          <a:r>
            <a:rPr lang="en-US" cap="none" sz="1000" b="0" i="0" u="none" baseline="0">
              <a:solidFill>
                <a:srgbClr val="000000"/>
              </a:solidFill>
              <a:latin typeface="Tahoma"/>
              <a:ea typeface="Tahoma"/>
              <a:cs typeface="Tahoma"/>
            </a:rPr>
            <a:t> tabs - to be validated by Eurostat) plus three for ITTO (</a:t>
          </a:r>
          <a:r>
            <a:rPr lang="en-US" cap="none" sz="1000" b="1" i="0" u="none" baseline="0">
              <a:solidFill>
                <a:srgbClr val="993300"/>
              </a:solidFill>
              <a:latin typeface="Tahoma"/>
              <a:ea typeface="Tahoma"/>
              <a:cs typeface="Tahoma"/>
            </a:rPr>
            <a:t>brown</a:t>
          </a:r>
          <a:r>
            <a:rPr lang="en-US" cap="none" sz="1000" b="0" i="0" u="none" baseline="0">
              <a:solidFill>
                <a:srgbClr val="000000"/>
              </a:solidFill>
              <a:latin typeface="Tahoma"/>
              <a:ea typeface="Tahoma"/>
              <a:cs typeface="Tahoma"/>
            </a:rPr>
            <a:t> tabs - not validated by Eurostat). The following </a:t>
          </a:r>
          <a:r>
            <a:rPr lang="en-US" cap="none" sz="1000" b="1" i="0" u="none" baseline="0">
              <a:solidFill>
                <a:srgbClr val="000000"/>
              </a:solidFill>
              <a:latin typeface="Tahoma"/>
              <a:ea typeface="Tahoma"/>
              <a:cs typeface="Tahoma"/>
            </a:rPr>
            <a:t>auxiliary sheets</a:t>
          </a:r>
          <a:r>
            <a:rPr lang="en-US" cap="none" sz="1000" b="0" i="0" u="none" baseline="0">
              <a:solidFill>
                <a:srgbClr val="000000"/>
              </a:solidFill>
              <a:latin typeface="Tahoma"/>
              <a:ea typeface="Tahoma"/>
              <a:cs typeface="Tahoma"/>
            </a:rPr>
            <a:t> (</a:t>
          </a:r>
          <a:r>
            <a:rPr lang="en-US" cap="none" sz="1000" b="1" i="0" u="none" baseline="0">
              <a:solidFill>
                <a:srgbClr val="808080"/>
              </a:solidFill>
              <a:latin typeface="Tahoma"/>
              <a:ea typeface="Tahoma"/>
              <a:cs typeface="Tahoma"/>
            </a:rPr>
            <a:t>grey</a:t>
          </a:r>
          <a:r>
            <a:rPr lang="en-US" cap="none" sz="1000" b="0" i="0" u="none" baseline="0">
              <a:solidFill>
                <a:srgbClr val="000000"/>
              </a:solidFill>
              <a:latin typeface="Tahoma"/>
              <a:ea typeface="Tahoma"/>
              <a:cs typeface="Tahoma"/>
            </a:rPr>
            <a:t> tabs) are meant to help you and to improve quality:
</a:t>
          </a:r>
          <a:r>
            <a:rPr lang="en-US" cap="none" sz="1000" b="0" i="0" u="none" baseline="0">
              <a:solidFill>
                <a:srgbClr val="000000"/>
              </a:solidFill>
              <a:latin typeface="Tahoma"/>
              <a:ea typeface="Tahoma"/>
              <a:cs typeface="Tahoma"/>
            </a:rPr>
            <a:t>• 'Check JQ-EU' and 'Check EU1-JQ2' ensure that data are consistent
</a:t>
          </a:r>
          <a:r>
            <a:rPr lang="en-US" cap="none" sz="1000" b="0" i="0" u="none" baseline="0">
              <a:solidFill>
                <a:srgbClr val="000000"/>
              </a:solidFill>
              <a:latin typeface="Tahoma"/>
              <a:ea typeface="Tahoma"/>
              <a:cs typeface="Tahoma"/>
            </a:rPr>
            <a:t>• Seven sheets of time series 'TS', including prices in EUR, with your data, also pre-filled
</a:t>
          </a:r>
          <a:r>
            <a:rPr lang="en-US" cap="none" sz="1000" b="0" i="0" u="none" baseline="0">
              <a:solidFill>
                <a:srgbClr val="000000"/>
              </a:solidFill>
              <a:latin typeface="Tahoma"/>
              <a:ea typeface="Tahoma"/>
              <a:cs typeface="Tahoma"/>
            </a:rPr>
            <a:t>• Two cross-reference tables with the classifications
</a:t>
          </a:r>
          <a:r>
            <a:rPr lang="en-US" cap="none" sz="1000" b="1" i="0" u="none" baseline="0">
              <a:solidFill>
                <a:srgbClr val="000000"/>
              </a:solidFill>
              <a:latin typeface="Tahoma"/>
              <a:ea typeface="Tahoma"/>
              <a:cs typeface="Tahoma"/>
            </a:rPr>
            <a:t>Country-specific files</a:t>
          </a:r>
          <a:r>
            <a:rPr lang="en-US" cap="none" sz="1000" b="0" i="0" u="none" baseline="0">
              <a:solidFill>
                <a:srgbClr val="000000"/>
              </a:solidFill>
              <a:latin typeface="Tahoma"/>
              <a:ea typeface="Tahoma"/>
              <a:cs typeface="Tahoma"/>
            </a:rPr>
            <a:t> enable pre-filling, time series checks and reduce data traffic. 
</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Put all your data into one Excel file</a:t>
          </a:r>
          <a:r>
            <a:rPr lang="en-US" cap="none" sz="1000" b="0" i="0" u="none" baseline="0">
              <a:solidFill>
                <a:srgbClr val="000000"/>
              </a:solidFill>
              <a:latin typeface="Tahoma"/>
              <a:ea typeface="Tahoma"/>
              <a:cs typeface="Tahoma"/>
            </a:rPr>
            <a:t>. If you send some data in later, give your file a new version number and date (see A.1.) and notify us of the changes with respect to the previous version. Only send us completely filled-in sheets, highlighting the changes in yellow. </a:t>
          </a:r>
          <a:r>
            <a:rPr lang="en-US" cap="none" sz="1000" b="1" i="0" u="none" baseline="0">
              <a:solidFill>
                <a:srgbClr val="000000"/>
              </a:solidFill>
              <a:latin typeface="Tahoma"/>
              <a:ea typeface="Tahoma"/>
              <a:cs typeface="Tahoma"/>
            </a:rPr>
            <a:t>Do not delete worksheets</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Each sheet has a working area for your input. Most sheets have </a:t>
          </a:r>
          <a:r>
            <a:rPr lang="en-US" cap="none" sz="1000" b="1" i="0" u="none" baseline="0">
              <a:solidFill>
                <a:srgbClr val="000000"/>
              </a:solidFill>
              <a:latin typeface="Tahoma"/>
              <a:ea typeface="Tahoma"/>
              <a:cs typeface="Tahoma"/>
            </a:rPr>
            <a:t>checking cells and tables</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Each working area has </a:t>
          </a:r>
          <a:r>
            <a:rPr lang="en-US" cap="none" sz="1000" b="1" i="0" u="none" baseline="0">
              <a:solidFill>
                <a:srgbClr val="000000"/>
              </a:solidFill>
              <a:latin typeface="Tahoma"/>
              <a:ea typeface="Tahoma"/>
              <a:cs typeface="Tahoma"/>
            </a:rPr>
            <a:t>white cells</a:t>
          </a:r>
          <a:r>
            <a:rPr lang="en-US" cap="none" sz="1000" b="0" i="0" u="none" baseline="0">
              <a:solidFill>
                <a:srgbClr val="000000"/>
              </a:solidFill>
              <a:latin typeface="Tahoma"/>
              <a:ea typeface="Tahoma"/>
              <a:cs typeface="Tahoma"/>
            </a:rPr>
            <a:t> and </a:t>
          </a:r>
          <a:r>
            <a:rPr lang="en-US" cap="none" sz="1000" b="1" i="0" u="none" baseline="0">
              <a:solidFill>
                <a:srgbClr val="000000"/>
              </a:solidFill>
              <a:latin typeface="Tahoma"/>
              <a:ea typeface="Tahoma"/>
              <a:cs typeface="Tahoma"/>
            </a:rPr>
            <a:t>shaded cells</a:t>
          </a:r>
          <a:r>
            <a:rPr lang="en-US" cap="none" sz="1000" b="0" i="0" u="none" baseline="0">
              <a:solidFill>
                <a:srgbClr val="000000"/>
              </a:solidFill>
              <a:latin typeface="Tahoma"/>
              <a:ea typeface="Tahoma"/>
              <a:cs typeface="Tahoma"/>
            </a:rPr>
            <a:t> - you only need to fill in the white cells. </a:t>
          </a:r>
          <a:r>
            <a:rPr lang="en-US" cap="none" sz="1000" b="1" i="0" u="none" baseline="0">
              <a:solidFill>
                <a:srgbClr val="000000"/>
              </a:solidFill>
              <a:latin typeface="Tahoma"/>
              <a:ea typeface="Tahoma"/>
              <a:cs typeface="Tahoma"/>
            </a:rPr>
            <a:t>Sums are calculated</a:t>
          </a:r>
          <a:r>
            <a:rPr lang="en-US" cap="none" sz="1000" b="0" i="0" u="none" baseline="0">
              <a:solidFill>
                <a:srgbClr val="000000"/>
              </a:solidFill>
              <a:latin typeface="Tahoma"/>
              <a:ea typeface="Tahoma"/>
              <a:cs typeface="Tahoma"/>
            </a:rPr>
            <a:t> automatically in the shaded cells, but you can overwrite the formulae. Some white cells are linked to auxiliary tables and take over data entered there. If you want to use this aid, please leave these cells unchanged. However, all cells can be overwritten. Please highlight changes in yellow and explain them in the appropriate 'Note' column.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Please use </a:t>
          </a:r>
          <a:r>
            <a:rPr lang="en-US" cap="none" sz="1000" b="1" i="0" u="none" baseline="0">
              <a:solidFill>
                <a:srgbClr val="000000"/>
              </a:solidFill>
              <a:latin typeface="Tahoma"/>
              <a:ea typeface="Tahoma"/>
              <a:cs typeface="Tahoma"/>
            </a:rPr>
            <a:t>flags and notes</a:t>
          </a:r>
          <a:r>
            <a:rPr lang="en-US" cap="none" sz="1000" b="0" i="0" u="none" baseline="0">
              <a:solidFill>
                <a:srgbClr val="000000"/>
              </a:solidFill>
              <a:latin typeface="Tahoma"/>
              <a:ea typeface="Tahoma"/>
              <a:cs typeface="Tahoma"/>
            </a:rPr>
            <a:t> (see A.5). For each flag, formulae will help you fill in the note. This information is important for Eurostat. 
</a:t>
          </a:r>
          <a:r>
            <a:rPr lang="en-US" cap="none" sz="1000" b="0" i="0" u="none" baseline="0">
              <a:solidFill>
                <a:srgbClr val="000000"/>
              </a:solidFill>
              <a:latin typeface="Tahoma"/>
              <a:ea typeface="Tahoma"/>
              <a:cs typeface="Tahoma"/>
            </a:rPr>
            <a:t>
</a:t>
          </a:r>
          <a:r>
            <a:rPr lang="en-US" cap="none" sz="1000" b="1" i="0" u="none" baseline="0">
              <a:solidFill>
                <a:srgbClr val="008000"/>
              </a:solidFill>
              <a:latin typeface="Tahoma"/>
              <a:ea typeface="Tahoma"/>
              <a:cs typeface="Tahoma"/>
            </a:rPr>
            <a:t>A. General recommendations</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A.1 Please give your </a:t>
          </a:r>
          <a:r>
            <a:rPr lang="en-US" cap="none" sz="1000" b="1" i="0" u="none" baseline="0">
              <a:solidFill>
                <a:srgbClr val="000000"/>
              </a:solidFill>
              <a:latin typeface="Tahoma"/>
              <a:ea typeface="Tahoma"/>
              <a:cs typeface="Tahoma"/>
            </a:rPr>
            <a:t>file a meaningful name</a:t>
          </a:r>
          <a:r>
            <a:rPr lang="en-US" cap="none" sz="1000" b="0" i="0" u="none" baseline="0">
              <a:solidFill>
                <a:srgbClr val="000000"/>
              </a:solidFill>
              <a:latin typeface="Tahoma"/>
              <a:ea typeface="Tahoma"/>
              <a:cs typeface="Tahoma"/>
            </a:rPr>
            <a:t> by changing all the placeholders in the file sent to you. 
</a:t>
          </a:r>
          <a:r>
            <a:rPr lang="en-US" cap="none" sz="1000" b="0" i="0" u="none" baseline="0">
              <a:solidFill>
                <a:srgbClr val="000000"/>
              </a:solidFill>
              <a:latin typeface="Tahoma"/>
              <a:ea typeface="Tahoma"/>
              <a:cs typeface="Tahoma"/>
            </a:rPr>
            <a:t>Example:
</a:t>
          </a:r>
          <a:r>
            <a:rPr lang="en-US" cap="none" sz="1000" b="1" i="0" u="none" baseline="0">
              <a:solidFill>
                <a:srgbClr val="000000"/>
              </a:solidFill>
              <a:latin typeface="Tahoma"/>
              <a:ea typeface="Tahoma"/>
              <a:cs typeface="Tahoma"/>
            </a:rPr>
            <a:t>2011_JFSQ</a:t>
          </a:r>
          <a:r>
            <a:rPr lang="en-US" cap="none" sz="1000" b="0" i="0" u="none" baseline="0">
              <a:solidFill>
                <a:srgbClr val="000000"/>
              </a:solidFill>
              <a:latin typeface="Tahoma"/>
              <a:ea typeface="Tahoma"/>
              <a:cs typeface="Tahoma"/>
            </a:rPr>
            <a:t>_[Country]_</a:t>
          </a:r>
          <a:r>
            <a:rPr lang="en-US" cap="none" sz="1000" b="1" i="0" u="none" baseline="0">
              <a:solidFill>
                <a:srgbClr val="000000"/>
              </a:solidFill>
              <a:latin typeface="Tahoma"/>
              <a:ea typeface="Tahoma"/>
              <a:cs typeface="Tahoma"/>
            </a:rPr>
            <a:t>Incoming</a:t>
          </a:r>
          <a:r>
            <a:rPr lang="en-US" cap="none" sz="1000" b="0" i="0" u="none" baseline="0">
              <a:solidFill>
                <a:srgbClr val="000000"/>
              </a:solidFill>
              <a:latin typeface="Tahoma"/>
              <a:ea typeface="Tahoma"/>
              <a:cs typeface="Tahoma"/>
            </a:rPr>
            <a:t>_</a:t>
          </a:r>
          <a:r>
            <a:rPr lang="en-US" cap="none" sz="1000" b="1" i="0" u="none" baseline="0">
              <a:solidFill>
                <a:srgbClr val="000000"/>
              </a:solidFill>
              <a:latin typeface="Tahoma"/>
              <a:ea typeface="Tahoma"/>
              <a:cs typeface="Tahoma"/>
            </a:rPr>
            <a:t>V</a:t>
          </a:r>
          <a:r>
            <a:rPr lang="en-US" cap="none" sz="1000" b="0" i="0" u="none" baseline="0">
              <a:solidFill>
                <a:srgbClr val="000000"/>
              </a:solidFill>
              <a:latin typeface="Tahoma"/>
              <a:ea typeface="Tahoma"/>
              <a:cs typeface="Tahoma"/>
            </a:rPr>
            <a:t>[Version]_[DD][MMM][YYYY].</a:t>
          </a:r>
          <a:r>
            <a:rPr lang="en-US" cap="none" sz="1000" b="1" i="0" u="none" baseline="0">
              <a:solidFill>
                <a:srgbClr val="000000"/>
              </a:solidFill>
              <a:latin typeface="Tahoma"/>
              <a:ea typeface="Tahoma"/>
              <a:cs typeface="Tahoma"/>
            </a:rPr>
            <a:t>xls</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Country = your country's two-digit code from the cover sheet (prefilled)
</a:t>
          </a:r>
          <a:r>
            <a:rPr lang="en-US" cap="none" sz="1000" b="0" i="0" u="none" baseline="0">
              <a:solidFill>
                <a:srgbClr val="000000"/>
              </a:solidFill>
              <a:latin typeface="Tahoma"/>
              <a:ea typeface="Tahoma"/>
              <a:cs typeface="Tahoma"/>
            </a:rPr>
            <a:t>• Version = the version of the file you are sending (1-99)
</a:t>
          </a:r>
          <a:r>
            <a:rPr lang="en-US" cap="none" sz="1000" b="0" i="0" u="none" baseline="0">
              <a:solidFill>
                <a:srgbClr val="000000"/>
              </a:solidFill>
              <a:latin typeface="Tahoma"/>
              <a:ea typeface="Tahoma"/>
              <a:cs typeface="Tahoma"/>
            </a:rPr>
            <a:t>• DD = the day of sending
</a:t>
          </a:r>
          <a:r>
            <a:rPr lang="en-US" cap="none" sz="1000" b="0" i="0" u="none" baseline="0">
              <a:solidFill>
                <a:srgbClr val="000000"/>
              </a:solidFill>
              <a:latin typeface="Tahoma"/>
              <a:ea typeface="Tahoma"/>
              <a:cs typeface="Tahoma"/>
            </a:rPr>
            <a:t>• MMM = the month of sending in text, e.g. APR for April, AUG for August
</a:t>
          </a:r>
          <a:r>
            <a:rPr lang="en-US" cap="none" sz="1000" b="0" i="0" u="none" baseline="0">
              <a:solidFill>
                <a:srgbClr val="000000"/>
              </a:solidFill>
              <a:latin typeface="Tahoma"/>
              <a:ea typeface="Tahoma"/>
              <a:cs typeface="Tahoma"/>
            </a:rPr>
            <a:t>• YYYY = the year of sending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A.2 The cover page is for </a:t>
          </a:r>
          <a:r>
            <a:rPr lang="en-US" cap="none" sz="1000" b="1" i="0" u="none" baseline="0">
              <a:solidFill>
                <a:srgbClr val="000000"/>
              </a:solidFill>
              <a:latin typeface="Tahoma"/>
              <a:ea typeface="Tahoma"/>
              <a:cs typeface="Tahoma"/>
            </a:rPr>
            <a:t>your contact detail</a:t>
          </a:r>
          <a:r>
            <a:rPr lang="en-US" cap="none" sz="1000" b="0" i="0" u="none" baseline="0">
              <a:solidFill>
                <a:srgbClr val="000000"/>
              </a:solidFill>
              <a:latin typeface="Tahoma"/>
              <a:ea typeface="Tahoma"/>
              <a:cs typeface="Tahoma"/>
            </a:rPr>
            <a:t>s, which are automatically copied to the other worksheets 
</a:t>
          </a:r>
          <a:r>
            <a:rPr lang="en-US" cap="none" sz="1000" b="0" i="0" u="none" baseline="0">
              <a:solidFill>
                <a:srgbClr val="000000"/>
              </a:solidFill>
              <a:latin typeface="Tahoma"/>
              <a:ea typeface="Tahoma"/>
              <a:cs typeface="Tahoma"/>
            </a:rPr>
            <a:t>• Check your country code
</a:t>
          </a:r>
          <a:r>
            <a:rPr lang="en-US" cap="none" sz="1000" b="0" i="0" u="none" baseline="0">
              <a:solidFill>
                <a:srgbClr val="000000"/>
              </a:solidFill>
              <a:latin typeface="Tahoma"/>
              <a:ea typeface="Tahoma"/>
              <a:cs typeface="Tahoma"/>
            </a:rPr>
            <a:t>• If necessary change the reference year [</a:t>
          </a:r>
          <a:r>
            <a:rPr lang="en-US" cap="none" sz="1000" b="1" i="0" u="none" baseline="0">
              <a:solidFill>
                <a:srgbClr val="FF0000"/>
              </a:solidFill>
              <a:latin typeface="Tahoma"/>
              <a:ea typeface="Tahoma"/>
              <a:cs typeface="Tahoma"/>
            </a:rPr>
            <a:t>red cell</a:t>
          </a:r>
          <a:r>
            <a:rPr lang="en-US" cap="none" sz="1000" b="0" i="0" u="none" baseline="0">
              <a:solidFill>
                <a:srgbClr val="000000"/>
              </a:solidFill>
              <a:latin typeface="Tahoma"/>
              <a:ea typeface="Tahoma"/>
              <a:cs typeface="Tahoma"/>
            </a:rPr>
            <a:t>] as appropriate - the previous year will appear automatically
</a:t>
          </a:r>
          <a:r>
            <a:rPr lang="en-US" cap="none" sz="1000" b="0" i="0" u="none" baseline="0">
              <a:solidFill>
                <a:srgbClr val="000000"/>
              </a:solidFill>
              <a:latin typeface="Tahoma"/>
              <a:ea typeface="Tahoma"/>
              <a:cs typeface="Tahoma"/>
            </a:rPr>
            <a:t>If you </a:t>
          </a:r>
          <a:r>
            <a:rPr lang="en-US" cap="none" sz="1000" b="1" i="0" u="none" baseline="0">
              <a:solidFill>
                <a:srgbClr val="000000"/>
              </a:solidFill>
              <a:latin typeface="Tahoma"/>
              <a:ea typeface="Tahoma"/>
              <a:cs typeface="Tahoma"/>
            </a:rPr>
            <a:t>distribute</a:t>
          </a:r>
          <a:r>
            <a:rPr lang="en-US" cap="none" sz="1000" b="0" i="0" u="none" baseline="0">
              <a:solidFill>
                <a:srgbClr val="000000"/>
              </a:solidFill>
              <a:latin typeface="Tahoma"/>
              <a:ea typeface="Tahoma"/>
              <a:cs typeface="Tahoma"/>
            </a:rPr>
            <a:t> worksheets to various experts, they can each put their contact details into the sheets. It will then be your job to put all the information together again and to verify the checking tables, since some of them will not work as designed in isolation.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A.3 Look at the </a:t>
          </a:r>
          <a:r>
            <a:rPr lang="en-US" cap="none" sz="1000" b="1" i="0" u="none" baseline="0">
              <a:solidFill>
                <a:srgbClr val="000000"/>
              </a:solidFill>
              <a:latin typeface="Tahoma"/>
              <a:ea typeface="Tahoma"/>
              <a:cs typeface="Tahoma"/>
            </a:rPr>
            <a:t>unit of measurement</a:t>
          </a:r>
          <a:r>
            <a:rPr lang="en-US" cap="none" sz="1000" b="0" i="0" u="none" baseline="0">
              <a:solidFill>
                <a:srgbClr val="000000"/>
              </a:solidFill>
              <a:latin typeface="Tahoma"/>
              <a:ea typeface="Tahoma"/>
              <a:cs typeface="Tahoma"/>
            </a:rPr>
            <a:t> to be used for each item and report in this unit if possible, using the conversion factors on the last page of the JFSQ definitions. If you must report in a different monetary unit, please </a:t>
          </a:r>
          <a:r>
            <a:rPr lang="en-US" cap="none" sz="1000" b="1" i="0" u="none" baseline="0">
              <a:solidFill>
                <a:srgbClr val="000000"/>
              </a:solidFill>
              <a:latin typeface="Tahoma"/>
              <a:ea typeface="Tahoma"/>
              <a:cs typeface="Tahoma"/>
            </a:rPr>
            <a:t>highlight the deviation in bold and colour</a:t>
          </a:r>
          <a:r>
            <a:rPr lang="en-US" cap="none" sz="1000" b="0" i="0" u="none" baseline="0">
              <a:solidFill>
                <a:srgbClr val="000000"/>
              </a:solidFill>
              <a:latin typeface="Tahoma"/>
              <a:ea typeface="Tahoma"/>
              <a:cs typeface="Tahoma"/>
            </a:rPr>
            <a:t>. Please </a:t>
          </a:r>
          <a:r>
            <a:rPr lang="en-US" cap="none" sz="1000" b="1" i="0" u="none" baseline="0">
              <a:solidFill>
                <a:srgbClr val="000000"/>
              </a:solidFill>
              <a:latin typeface="Tahoma"/>
              <a:ea typeface="Tahoma"/>
              <a:cs typeface="Tahoma"/>
            </a:rPr>
            <a:t>report the monetary values in the same unit for both reporting years</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Only report data or modify cells in the working areas. Please </a:t>
          </a:r>
          <a:r>
            <a:rPr lang="en-US" cap="none" sz="1000" b="1" i="0" u="none" baseline="0">
              <a:solidFill>
                <a:srgbClr val="000000"/>
              </a:solidFill>
              <a:latin typeface="Tahoma"/>
              <a:ea typeface="Tahoma"/>
              <a:cs typeface="Tahoma"/>
            </a:rPr>
            <a:t>do not delete checking areas or checking sheets</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Look at the checking areas and </a:t>
          </a:r>
          <a:r>
            <a:rPr lang="en-US" cap="none" sz="1000" b="1" i="0" u="none" baseline="0">
              <a:solidFill>
                <a:srgbClr val="000000"/>
              </a:solidFill>
              <a:latin typeface="Tahoma"/>
              <a:ea typeface="Tahoma"/>
              <a:cs typeface="Tahoma"/>
            </a:rPr>
            <a:t>make the necessary corrections to your data to remove all warnings</a:t>
          </a:r>
          <a:r>
            <a:rPr lang="en-US" cap="none" sz="1000" b="0" i="0" u="none" baseline="0">
              <a:solidFill>
                <a:srgbClr val="000000"/>
              </a:solidFill>
              <a:latin typeface="Tahoma"/>
              <a:ea typeface="Tahoma"/>
              <a:cs typeface="Tahoma"/>
            </a:rPr>
            <a:t> (see the specific recommendations) before sending in your data.
</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Fill in all white cells</a:t>
          </a:r>
          <a:r>
            <a:rPr lang="en-US" cap="none" sz="1000" b="0" i="0" u="none" baseline="0">
              <a:solidFill>
                <a:srgbClr val="000000"/>
              </a:solidFill>
              <a:latin typeface="Tahoma"/>
              <a:ea typeface="Tahoma"/>
              <a:cs typeface="Tahoma"/>
            </a:rPr>
            <a:t> in the working tables; </a:t>
          </a:r>
          <a:r>
            <a:rPr lang="en-US" cap="none" sz="1000" b="1" i="0" u="none" baseline="0">
              <a:solidFill>
                <a:srgbClr val="000000"/>
              </a:solidFill>
              <a:latin typeface="Tahoma"/>
              <a:ea typeface="Tahoma"/>
              <a:cs typeface="Tahoma"/>
            </a:rPr>
            <a:t>empty cells cannot be interpreted</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There are counters at the bottom of the tables to indicate the number of cells left to be filled in and the number of cells filled with text.
</a:t>
          </a:r>
          <a:r>
            <a:rPr lang="en-US" cap="none" sz="1000" b="0" i="0" u="none" baseline="0">
              <a:solidFill>
                <a:srgbClr val="000000"/>
              </a:solidFill>
              <a:latin typeface="Tahoma"/>
              <a:ea typeface="Tahoma"/>
              <a:cs typeface="Tahoma"/>
            </a:rPr>
            <a:t>If there is </a:t>
          </a:r>
          <a:r>
            <a:rPr lang="en-US" cap="none" sz="1000" b="1" i="0" u="none" baseline="0">
              <a:solidFill>
                <a:srgbClr val="000000"/>
              </a:solidFill>
              <a:latin typeface="Tahoma"/>
              <a:ea typeface="Tahoma"/>
              <a:cs typeface="Tahoma"/>
            </a:rPr>
            <a:t>no production or trade</a:t>
          </a:r>
          <a:r>
            <a:rPr lang="en-US" cap="none" sz="1000" b="0" i="0" u="none" baseline="0">
              <a:solidFill>
                <a:srgbClr val="000000"/>
              </a:solidFill>
              <a:latin typeface="Tahoma"/>
              <a:ea typeface="Tahoma"/>
              <a:cs typeface="Tahoma"/>
            </a:rPr>
            <a:t> for an item, please </a:t>
          </a:r>
          <a:r>
            <a:rPr lang="en-US" cap="none" sz="1000" b="1" i="0" u="none" baseline="0">
              <a:solidFill>
                <a:srgbClr val="000000"/>
              </a:solidFill>
              <a:latin typeface="Tahoma"/>
              <a:ea typeface="Tahoma"/>
              <a:cs typeface="Tahoma"/>
            </a:rPr>
            <a:t>report 0</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Report all data with </a:t>
          </a:r>
          <a:r>
            <a:rPr lang="en-US" cap="none" sz="1000" b="1" i="0" u="none" baseline="0">
              <a:solidFill>
                <a:srgbClr val="000000"/>
              </a:solidFill>
              <a:latin typeface="Tahoma"/>
              <a:ea typeface="Tahoma"/>
              <a:cs typeface="Tahoma"/>
            </a:rPr>
            <a:t>at least three decimals. Use more decimals if required</a:t>
          </a:r>
          <a:r>
            <a:rPr lang="en-US" cap="none" sz="1000" b="0" i="0" u="none" baseline="0">
              <a:solidFill>
                <a:srgbClr val="000000"/>
              </a:solidFill>
              <a:latin typeface="Tahoma"/>
              <a:ea typeface="Tahoma"/>
              <a:cs typeface="Tahoma"/>
            </a:rPr>
            <a:t>. Do not use a separator for thousands; for decimals, please use the one set up by default.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A.4 </a:t>
          </a:r>
          <a:r>
            <a:rPr lang="en-US" cap="none" sz="1000" b="1" i="0" u="none" baseline="0">
              <a:solidFill>
                <a:srgbClr val="000000"/>
              </a:solidFill>
              <a:latin typeface="Tahoma"/>
              <a:ea typeface="Tahoma"/>
              <a:cs typeface="Tahoma"/>
            </a:rPr>
            <a:t>Report numbers only</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If data are confidential</a:t>
          </a:r>
          <a:r>
            <a:rPr lang="en-US" cap="none" sz="1000" b="0" i="0" u="none" baseline="0">
              <a:solidFill>
                <a:srgbClr val="000000"/>
              </a:solidFill>
              <a:latin typeface="Tahoma"/>
              <a:ea typeface="Tahoma"/>
              <a:cs typeface="Tahoma"/>
            </a:rPr>
            <a:t>, please provide them if possible, appropriately flagged (see A.5). 
</a:t>
          </a:r>
          <a:r>
            <a:rPr lang="en-US" cap="none" sz="1000" b="0" i="0" u="none" baseline="0">
              <a:solidFill>
                <a:srgbClr val="000000"/>
              </a:solidFill>
              <a:latin typeface="Tahoma"/>
              <a:ea typeface="Tahoma"/>
              <a:cs typeface="Tahoma"/>
            </a:rPr>
            <a:t>• Eurostat has a right to all confidential data necessary for its work. It has an obligation to use such data only in aggregates and to respect all the legal obligations.
</a:t>
          </a:r>
          <a:r>
            <a:rPr lang="en-US" cap="none" sz="1000" b="0" i="0" u="none" baseline="0">
              <a:solidFill>
                <a:srgbClr val="000000"/>
              </a:solidFill>
              <a:latin typeface="Tahoma"/>
              <a:ea typeface="Tahoma"/>
              <a:cs typeface="Tahoma"/>
            </a:rPr>
            <a:t>• If you cannot provide confidential data, a good option is to send in your own estimate flagged as a national estimate '9'
</a:t>
          </a:r>
          <a:r>
            <a:rPr lang="en-US" cap="none" sz="1000" b="0" i="0" u="none" baseline="0">
              <a:solidFill>
                <a:srgbClr val="000000"/>
              </a:solidFill>
              <a:latin typeface="Tahoma"/>
              <a:ea typeface="Tahoma"/>
              <a:cs typeface="Tahoma"/>
            </a:rPr>
            <a:t>• As a last resort, enter "+++" in the cell, flag it and write a note indicating data sources and links. 
</a:t>
          </a:r>
          <a:r>
            <a:rPr lang="en-US" cap="none" sz="1000" b="0" i="0" u="none" baseline="0">
              <a:solidFill>
                <a:srgbClr val="000000"/>
              </a:solidFill>
              <a:latin typeface="Tahoma"/>
              <a:ea typeface="Tahoma"/>
              <a:cs typeface="Tahoma"/>
            </a:rPr>
            <a:t>Tables contain formulae to sum up the totals for sub-items. Please only overwrite them if you cannot provide data for sub-items.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A.5 </a:t>
          </a:r>
          <a:r>
            <a:rPr lang="en-US" cap="none" sz="1000" b="1" i="0" u="none" baseline="0">
              <a:solidFill>
                <a:srgbClr val="000000"/>
              </a:solidFill>
              <a:latin typeface="Tahoma"/>
              <a:ea typeface="Tahoma"/>
              <a:cs typeface="Tahoma"/>
            </a:rPr>
            <a:t>Flag cells and write notes as appropriate</a:t>
          </a:r>
          <a:r>
            <a:rPr lang="en-US" cap="none" sz="1000" b="0" i="0" u="none" baseline="0">
              <a:solidFill>
                <a:srgbClr val="000000"/>
              </a:solidFill>
              <a:latin typeface="Tahoma"/>
              <a:ea typeface="Tahoma"/>
              <a:cs typeface="Tahoma"/>
            </a:rPr>
            <a:t>. Flags should be entered in the 'Flag' columns and notes in the 'Note' columns for the appropriate year and item. The flags to use are:
</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5</a:t>
          </a:r>
          <a:r>
            <a:rPr lang="en-US" cap="none" sz="1000" b="0" i="0" u="none" baseline="0">
              <a:solidFill>
                <a:srgbClr val="000000"/>
              </a:solidFill>
              <a:latin typeface="Tahoma"/>
              <a:ea typeface="Tahoma"/>
              <a:cs typeface="Tahoma"/>
            </a:rPr>
            <a:t> for</a:t>
          </a:r>
          <a:r>
            <a:rPr lang="en-US" cap="none" sz="1000" b="1" i="0" u="none" baseline="0">
              <a:solidFill>
                <a:srgbClr val="000000"/>
              </a:solidFill>
              <a:latin typeface="Tahoma"/>
              <a:ea typeface="Tahoma"/>
              <a:cs typeface="Tahoma"/>
            </a:rPr>
            <a:t> repeating the data</a:t>
          </a:r>
          <a:r>
            <a:rPr lang="en-US" cap="none" sz="1000" b="0" i="0" u="none" baseline="0">
              <a:solidFill>
                <a:srgbClr val="000000"/>
              </a:solidFill>
              <a:latin typeface="Tahoma"/>
              <a:ea typeface="Tahoma"/>
              <a:cs typeface="Tahoma"/>
            </a:rPr>
            <a:t> of a previous year
</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6</a:t>
          </a:r>
          <a:r>
            <a:rPr lang="en-US" cap="none" sz="1000" b="0" i="0" u="none" baseline="0">
              <a:solidFill>
                <a:srgbClr val="000000"/>
              </a:solidFill>
              <a:latin typeface="Tahoma"/>
              <a:ea typeface="Tahoma"/>
              <a:cs typeface="Tahoma"/>
            </a:rPr>
            <a:t> for </a:t>
          </a:r>
          <a:r>
            <a:rPr lang="en-US" cap="none" sz="1000" b="1" i="0" u="none" baseline="0">
              <a:solidFill>
                <a:srgbClr val="000000"/>
              </a:solidFill>
              <a:latin typeface="Tahoma"/>
              <a:ea typeface="Tahoma"/>
              <a:cs typeface="Tahoma"/>
            </a:rPr>
            <a:t>confidential </a:t>
          </a:r>
          <a:r>
            <a:rPr lang="en-US" cap="none" sz="1000" b="0" i="0" u="none" baseline="0">
              <a:solidFill>
                <a:srgbClr val="000000"/>
              </a:solidFill>
              <a:latin typeface="Tahoma"/>
              <a:ea typeface="Tahoma"/>
              <a:cs typeface="Tahoma"/>
            </a:rPr>
            <a:t>data
</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7</a:t>
          </a:r>
          <a:r>
            <a:rPr lang="en-US" cap="none" sz="1000" b="0" i="0" u="none" baseline="0">
              <a:solidFill>
                <a:srgbClr val="000000"/>
              </a:solidFill>
              <a:latin typeface="Tahoma"/>
              <a:ea typeface="Tahoma"/>
              <a:cs typeface="Tahoma"/>
            </a:rPr>
            <a:t> for </a:t>
          </a:r>
          <a:r>
            <a:rPr lang="en-US" cap="none" sz="1000" b="1" i="0" u="none" baseline="0">
              <a:solidFill>
                <a:srgbClr val="000000"/>
              </a:solidFill>
              <a:latin typeface="Tahoma"/>
              <a:ea typeface="Tahoma"/>
              <a:cs typeface="Tahoma"/>
            </a:rPr>
            <a:t>provisional</a:t>
          </a:r>
          <a:r>
            <a:rPr lang="en-US" cap="none" sz="1000" b="0" i="0" u="none" baseline="0">
              <a:solidFill>
                <a:srgbClr val="000000"/>
              </a:solidFill>
              <a:latin typeface="Tahoma"/>
              <a:ea typeface="Tahoma"/>
              <a:cs typeface="Tahoma"/>
            </a:rPr>
            <a:t> data
</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9</a:t>
          </a:r>
          <a:r>
            <a:rPr lang="en-US" cap="none" sz="1000" b="0" i="0" u="none" baseline="0">
              <a:solidFill>
                <a:srgbClr val="000000"/>
              </a:solidFill>
              <a:latin typeface="Tahoma"/>
              <a:ea typeface="Tahoma"/>
              <a:cs typeface="Tahoma"/>
            </a:rPr>
            <a:t> for </a:t>
          </a:r>
          <a:r>
            <a:rPr lang="en-US" cap="none" sz="1000" b="1" i="0" u="none" baseline="0">
              <a:solidFill>
                <a:srgbClr val="000000"/>
              </a:solidFill>
              <a:latin typeface="Tahoma"/>
              <a:ea typeface="Tahoma"/>
              <a:cs typeface="Tahoma"/>
            </a:rPr>
            <a:t>national estimate</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1" i="0" u="none" baseline="0">
              <a:solidFill>
                <a:srgbClr val="008000"/>
              </a:solidFill>
              <a:latin typeface="Tahoma"/>
              <a:ea typeface="Tahoma"/>
              <a:cs typeface="Tahoma"/>
            </a:rPr>
            <a:t>B Specific recommendations</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B.1 Sheet '</a:t>
          </a:r>
          <a:r>
            <a:rPr lang="en-US" cap="none" sz="1000" b="1" i="0" u="none" baseline="0">
              <a:solidFill>
                <a:srgbClr val="000000"/>
              </a:solidFill>
              <a:latin typeface="Tahoma"/>
              <a:ea typeface="Tahoma"/>
              <a:cs typeface="Tahoma"/>
            </a:rPr>
            <a:t>Removals over bark</a:t>
          </a:r>
          <a:r>
            <a:rPr lang="en-US" cap="none" sz="1000" b="0" i="0" u="none" baseline="0">
              <a:solidFill>
                <a:srgbClr val="000000"/>
              </a:solidFill>
              <a:latin typeface="Tahoma"/>
              <a:ea typeface="Tahoma"/>
              <a:cs typeface="Tahoma"/>
            </a:rPr>
            <a:t>' is for volumes of wood products measured over bark. </a:t>
          </a:r>
          <a:r>
            <a:rPr lang="en-US" cap="none" sz="1000" b="1" i="0" u="none" baseline="0">
              <a:solidFill>
                <a:srgbClr val="000000"/>
              </a:solidFill>
              <a:latin typeface="Tahoma"/>
              <a:ea typeface="Tahoma"/>
              <a:cs typeface="Tahoma"/>
            </a:rPr>
            <a:t>This sheet converts overbark data to underbark in m3</a:t>
          </a:r>
          <a:r>
            <a:rPr lang="en-US" cap="none" sz="1000" b="0" i="0" u="none" baseline="0">
              <a:solidFill>
                <a:srgbClr val="000000"/>
              </a:solidFill>
              <a:latin typeface="Tahoma"/>
              <a:ea typeface="Tahoma"/>
              <a:cs typeface="Tahoma"/>
            </a:rPr>
            <a:t>. You </a:t>
          </a:r>
          <a:r>
            <a:rPr lang="en-US" cap="none" sz="1000" b="1" i="0" u="none" baseline="0">
              <a:solidFill>
                <a:srgbClr val="000000"/>
              </a:solidFill>
              <a:latin typeface="Tahoma"/>
              <a:ea typeface="Tahoma"/>
              <a:cs typeface="Tahoma"/>
            </a:rPr>
            <a:t>only need to fill in the white cells</a:t>
          </a:r>
          <a:r>
            <a:rPr lang="en-US" cap="none" sz="1000" b="0" i="0" u="none" baseline="0">
              <a:solidFill>
                <a:srgbClr val="000000"/>
              </a:solidFill>
              <a:latin typeface="Tahoma"/>
              <a:ea typeface="Tahoma"/>
              <a:cs typeface="Tahoma"/>
            </a:rPr>
            <a:t>; shaded cells contain formulae that add up totals. </a:t>
          </a:r>
          <a:r>
            <a:rPr lang="en-US" cap="none" sz="1000" b="1" i="0" u="none" baseline="0">
              <a:solidFill>
                <a:srgbClr val="000000"/>
              </a:solidFill>
              <a:latin typeface="Tahoma"/>
              <a:ea typeface="Tahoma"/>
              <a:cs typeface="Tahoma"/>
            </a:rPr>
            <a:t>The results are automatically inserted into sheet 'JQ1'</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General </a:t>
          </a:r>
          <a:r>
            <a:rPr lang="en-US" cap="none" sz="1000" b="1" i="0" u="none" baseline="0">
              <a:solidFill>
                <a:srgbClr val="000000"/>
              </a:solidFill>
              <a:latin typeface="Tahoma"/>
              <a:ea typeface="Tahoma"/>
              <a:cs typeface="Tahoma"/>
            </a:rPr>
            <a:t>over bark/under bark conversion factors</a:t>
          </a:r>
          <a:r>
            <a:rPr lang="en-US" cap="none" sz="1000" b="0" i="0" u="none" baseline="0">
              <a:solidFill>
                <a:srgbClr val="000000"/>
              </a:solidFill>
              <a:latin typeface="Tahoma"/>
              <a:ea typeface="Tahoma"/>
              <a:cs typeface="Tahoma"/>
            </a:rPr>
            <a:t> are provided in the lower work area to calculate the under bark data. 
</a:t>
          </a:r>
          <a:r>
            <a:rPr lang="en-US" cap="none" sz="1000" b="0" i="0" u="none" baseline="0">
              <a:solidFill>
                <a:srgbClr val="000000"/>
              </a:solidFill>
              <a:latin typeface="Tahoma"/>
              <a:ea typeface="Tahoma"/>
              <a:cs typeface="Tahoma"/>
            </a:rPr>
            <a:t>• Should you use different conversion factor(s) please delete the ones provided and insert your own
</a:t>
          </a:r>
          <a:r>
            <a:rPr lang="en-US" cap="none" sz="1000" b="0" i="0" u="none" baseline="0">
              <a:solidFill>
                <a:srgbClr val="000000"/>
              </a:solidFill>
              <a:latin typeface="Tahoma"/>
              <a:ea typeface="Tahoma"/>
              <a:cs typeface="Tahoma"/>
            </a:rPr>
            <a:t>• If you only have under bark data, please leave this worksheet empty, but revise the table with the conversion factors. </a:t>
          </a:r>
          <a:r>
            <a:rPr lang="en-US" cap="none" sz="1000" b="0" i="0" u="none" baseline="0">
              <a:solidFill>
                <a:srgbClr val="000000"/>
              </a:solidFill>
              <a:latin typeface="Courier"/>
              <a:ea typeface="Courier"/>
              <a:cs typeface="Courier"/>
            </a:rPr>
            <a:t>
</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Unchanged conversion factors will be considered revised</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A checking table verifies that sums of sub-items agree with the totals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B.2 </a:t>
          </a:r>
          <a:r>
            <a:rPr lang="en-US" cap="none" sz="1000" b="1" i="0" u="none" baseline="0">
              <a:solidFill>
                <a:srgbClr val="000000"/>
              </a:solidFill>
              <a:latin typeface="Tahoma"/>
              <a:ea typeface="Tahoma"/>
              <a:cs typeface="Tahoma"/>
            </a:rPr>
            <a:t>Checking tables</a:t>
          </a:r>
          <a:r>
            <a:rPr lang="en-US" cap="none" sz="1000" b="0" i="0" u="none" baseline="0">
              <a:solidFill>
                <a:srgbClr val="000000"/>
              </a:solidFill>
              <a:latin typeface="Tahoma"/>
              <a:ea typeface="Tahoma"/>
              <a:cs typeface="Tahoma"/>
            </a:rPr>
            <a:t> on worksheets improve data quality, verifying that:
</a:t>
          </a:r>
          <a:r>
            <a:rPr lang="en-US" cap="none" sz="1000" b="0" i="0" u="none" baseline="0">
              <a:solidFill>
                <a:srgbClr val="000000"/>
              </a:solidFill>
              <a:latin typeface="Tahoma"/>
              <a:ea typeface="Tahoma"/>
              <a:cs typeface="Tahoma"/>
            </a:rPr>
            <a:t>• The sum of the sub-items equals the total
</a:t>
          </a:r>
          <a:r>
            <a:rPr lang="en-US" cap="none" sz="1000" b="0" i="0" u="none" baseline="0">
              <a:solidFill>
                <a:srgbClr val="000000"/>
              </a:solidFill>
              <a:latin typeface="Tahoma"/>
              <a:ea typeface="Tahoma"/>
              <a:cs typeface="Tahoma"/>
            </a:rPr>
            <a:t>• The sum of 'of which' items is not larger than the total
</a:t>
          </a:r>
          <a:r>
            <a:rPr lang="en-US" cap="none" sz="1000" b="0" i="0" u="none" baseline="0">
              <a:solidFill>
                <a:srgbClr val="000000"/>
              </a:solidFill>
              <a:latin typeface="Tahoma"/>
              <a:ea typeface="Tahoma"/>
              <a:cs typeface="Tahoma"/>
            </a:rPr>
            <a:t>All cells in a checking table should be zero or empty. If this is not the case, please check your numbers for the sub-items and totals. The checking table indicates the difference, so if you see a negative value, you will have to decide which number should be increased by that amount. The only exception is when no data are entered due to confidentiality.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B.3 Worksheets '</a:t>
          </a:r>
          <a:r>
            <a:rPr lang="en-US" cap="none" sz="1000" b="1" i="0" u="none" baseline="0">
              <a:solidFill>
                <a:srgbClr val="000000"/>
              </a:solidFill>
              <a:latin typeface="Tahoma"/>
              <a:ea typeface="Tahoma"/>
              <a:cs typeface="Tahoma"/>
            </a:rPr>
            <a:t>JQ2</a:t>
          </a:r>
          <a:r>
            <a:rPr lang="en-US" cap="none" sz="1000" b="0" i="0" u="none" baseline="0">
              <a:solidFill>
                <a:srgbClr val="000000"/>
              </a:solidFill>
              <a:latin typeface="Tahoma"/>
              <a:ea typeface="Tahoma"/>
              <a:cs typeface="Tahoma"/>
            </a:rPr>
            <a:t>' and '</a:t>
          </a:r>
          <a:r>
            <a:rPr lang="en-US" cap="none" sz="1000" b="1" i="0" u="none" baseline="0">
              <a:solidFill>
                <a:srgbClr val="000000"/>
              </a:solidFill>
              <a:latin typeface="Tahoma"/>
              <a:ea typeface="Tahoma"/>
              <a:cs typeface="Tahoma"/>
            </a:rPr>
            <a:t>EU1</a:t>
          </a:r>
          <a:r>
            <a:rPr lang="en-US" cap="none" sz="1000" b="0" i="0" u="none" baseline="0">
              <a:solidFill>
                <a:srgbClr val="000000"/>
              </a:solidFill>
              <a:latin typeface="Tahoma"/>
              <a:ea typeface="Tahoma"/>
              <a:cs typeface="Tahoma"/>
            </a:rPr>
            <a:t>' contain a checking table for </a:t>
          </a:r>
          <a:r>
            <a:rPr lang="en-US" cap="none" sz="1000" b="1" i="0" u="none" baseline="0">
              <a:solidFill>
                <a:srgbClr val="000000"/>
              </a:solidFill>
              <a:latin typeface="Tahoma"/>
              <a:ea typeface="Tahoma"/>
              <a:cs typeface="Tahoma"/>
            </a:rPr>
            <a:t>apparent consumption </a:t>
          </a:r>
          <a:r>
            <a:rPr lang="en-US" cap="none" sz="1000" b="0" i="0" u="none" baseline="0">
              <a:solidFill>
                <a:srgbClr val="000000"/>
              </a:solidFill>
              <a:latin typeface="Tahoma"/>
              <a:ea typeface="Tahoma"/>
              <a:cs typeface="Tahoma"/>
            </a:rPr>
            <a:t>and for </a:t>
          </a:r>
          <a:r>
            <a:rPr lang="en-US" cap="none" sz="1000" b="1" i="0" u="none" baseline="0">
              <a:solidFill>
                <a:srgbClr val="000000"/>
              </a:solidFill>
              <a:latin typeface="Tahoma"/>
              <a:ea typeface="Tahoma"/>
              <a:cs typeface="Tahoma"/>
            </a:rPr>
            <a:t>unit values</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Apparent consumption = Production + Imports – Exports. It should be </a:t>
          </a:r>
          <a:r>
            <a:rPr lang="en-US" cap="none" sz="1000" b="1" i="0" u="none" baseline="0">
              <a:solidFill>
                <a:srgbClr val="000000"/>
              </a:solidFill>
              <a:latin typeface="Tahoma"/>
              <a:ea typeface="Tahoma"/>
              <a:cs typeface="Tahoma"/>
            </a:rPr>
            <a:t>positive or nil</a:t>
          </a:r>
          <a:r>
            <a:rPr lang="en-US" cap="none" sz="1000" b="0" i="0" u="none" baseline="0">
              <a:solidFill>
                <a:srgbClr val="000000"/>
              </a:solidFill>
              <a:latin typeface="Tahoma"/>
              <a:ea typeface="Tahoma"/>
              <a:cs typeface="Tahoma"/>
            </a:rPr>
            <a:t>. If this is not the case, the cell will change colour and indicate the difference. 
</a:t>
          </a:r>
          <a:r>
            <a:rPr lang="en-US" cap="none" sz="1000" b="0" i="0" u="none" baseline="0">
              <a:solidFill>
                <a:srgbClr val="000000"/>
              </a:solidFill>
              <a:latin typeface="Tahoma"/>
              <a:ea typeface="Tahoma"/>
              <a:cs typeface="Tahoma"/>
            </a:rPr>
            <a:t>• Please correct the data in the sheets until checking results are positive or nil. One solution is to increase production
</a:t>
          </a:r>
          <a:r>
            <a:rPr lang="en-US" cap="none" sz="1000" b="0" i="0" u="none" baseline="0">
              <a:solidFill>
                <a:srgbClr val="000000"/>
              </a:solidFill>
              <a:latin typeface="Tahoma"/>
              <a:ea typeface="Tahoma"/>
              <a:cs typeface="Tahoma"/>
            </a:rPr>
            <a:t>• If the data are correct but apparent consumption is still negative, please explain why in the </a:t>
          </a:r>
          <a:r>
            <a:rPr lang="en-US" cap="none" sz="1000" b="1" i="0" u="none" baseline="0">
              <a:solidFill>
                <a:srgbClr val="000000"/>
              </a:solidFill>
              <a:latin typeface="Tahoma"/>
              <a:ea typeface="Tahoma"/>
              <a:cs typeface="Tahoma"/>
            </a:rPr>
            <a:t>'Note' column provided in the apparent consumption checking table</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B.4 Sheets 'JQ2', 'ECE/EU Species Trade' and 'EU1' on trade have checking tables to verify</a:t>
          </a:r>
          <a:r>
            <a:rPr lang="en-US" cap="none" sz="1000" b="1" i="0" u="none" baseline="0">
              <a:solidFill>
                <a:srgbClr val="000000"/>
              </a:solidFill>
              <a:latin typeface="Tahoma"/>
              <a:ea typeface="Tahoma"/>
              <a:cs typeface="Tahoma"/>
            </a:rPr>
            <a:t> data consistency. Both quantity and value must be present.</a:t>
          </a:r>
          <a:r>
            <a:rPr lang="en-US" cap="none" sz="1000" b="0" i="0" u="none" baseline="0">
              <a:solidFill>
                <a:srgbClr val="000000"/>
              </a:solidFill>
              <a:latin typeface="Courier"/>
              <a:ea typeface="Courier"/>
              <a:cs typeface="Courier"/>
            </a:rPr>
            <a:t>
</a:t>
          </a:r>
          <a:r>
            <a:rPr lang="en-US" cap="none" sz="1000" b="0" i="0" u="none" baseline="0">
              <a:solidFill>
                <a:srgbClr val="000000"/>
              </a:solidFill>
              <a:latin typeface="Tahoma"/>
              <a:ea typeface="Tahoma"/>
              <a:cs typeface="Tahoma"/>
            </a:rPr>
            <a:t>When something is missing, messages or coloured cells appear in the checking tables. </a:t>
          </a:r>
          <a:r>
            <a:rPr lang="en-US" cap="none" sz="1000" b="1" i="0" u="none" baseline="0">
              <a:solidFill>
                <a:srgbClr val="000000"/>
              </a:solidFill>
              <a:latin typeface="Tahoma"/>
              <a:ea typeface="Tahoma"/>
              <a:cs typeface="Tahoma"/>
            </a:rPr>
            <a:t>Please correct your data until all warnings disappear</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The meaning of the messages is:
</a:t>
          </a:r>
          <a:r>
            <a:rPr lang="en-US" cap="none" sz="1000" b="0" i="0" u="none" baseline="0">
              <a:solidFill>
                <a:srgbClr val="000000"/>
              </a:solidFill>
              <a:latin typeface="Tahoma"/>
              <a:ea typeface="Tahoma"/>
              <a:cs typeface="Tahoma"/>
            </a:rPr>
            <a:t>• 0: both value and quantity are zero – </a:t>
          </a:r>
          <a:r>
            <a:rPr lang="en-US" cap="none" sz="1000" b="1" i="0" u="none" baseline="0">
              <a:solidFill>
                <a:srgbClr val="000000"/>
              </a:solidFill>
              <a:latin typeface="Tahoma"/>
              <a:ea typeface="Tahoma"/>
              <a:cs typeface="Tahoma"/>
            </a:rPr>
            <a:t>all is well</a:t>
          </a:r>
          <a:r>
            <a:rPr lang="en-US" cap="none" sz="1000" b="0" i="0" u="none" baseline="0">
              <a:solidFill>
                <a:srgbClr val="000000"/>
              </a:solidFill>
              <a:latin typeface="Tahoma"/>
              <a:ea typeface="Tahoma"/>
              <a:cs typeface="Tahoma"/>
            </a:rPr>
            <a:t>, there is no trade
</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ZERO Q</a:t>
          </a:r>
          <a:r>
            <a:rPr lang="en-US" cap="none" sz="1000" b="0" i="0" u="none" baseline="0">
              <a:solidFill>
                <a:srgbClr val="000000"/>
              </a:solidFill>
              <a:latin typeface="Tahoma"/>
              <a:ea typeface="Tahoma"/>
              <a:cs typeface="Tahoma"/>
            </a:rPr>
            <a:t>: value is reported, quantity is zero - please correct
</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ZERO V</a:t>
          </a:r>
          <a:r>
            <a:rPr lang="en-US" cap="none" sz="1000" b="0" i="0" u="none" baseline="0">
              <a:solidFill>
                <a:srgbClr val="000000"/>
              </a:solidFill>
              <a:latin typeface="Tahoma"/>
              <a:ea typeface="Tahoma"/>
              <a:cs typeface="Tahoma"/>
            </a:rPr>
            <a:t>: quantity is reported, value is zero - please correct
</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REPORT</a:t>
          </a:r>
          <a:r>
            <a:rPr lang="en-US" cap="none" sz="1000" b="0" i="0" u="none" baseline="0">
              <a:solidFill>
                <a:srgbClr val="000000"/>
              </a:solidFill>
              <a:latin typeface="Tahoma"/>
              <a:ea typeface="Tahoma"/>
              <a:cs typeface="Tahoma"/>
            </a:rPr>
            <a:t>: both quantity and value are blank - please fill in
</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QUANTITY</a:t>
          </a:r>
          <a:r>
            <a:rPr lang="en-US" cap="none" sz="1000" b="0" i="0" u="none" baseline="0">
              <a:solidFill>
                <a:srgbClr val="000000"/>
              </a:solidFill>
              <a:latin typeface="Tahoma"/>
              <a:ea typeface="Tahoma"/>
              <a:cs typeface="Tahoma"/>
            </a:rPr>
            <a:t>: blank cell for quantity – please fill in
</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VALUE</a:t>
          </a:r>
          <a:r>
            <a:rPr lang="en-US" cap="none" sz="1000" b="0" i="0" u="none" baseline="0">
              <a:solidFill>
                <a:srgbClr val="000000"/>
              </a:solidFill>
              <a:latin typeface="Tahoma"/>
              <a:ea typeface="Tahoma"/>
              <a:cs typeface="Tahoma"/>
            </a:rPr>
            <a:t>: blank cell for value – please fill in
</a:t>
          </a:r>
          <a:r>
            <a:rPr lang="en-US" cap="none" sz="1000" b="1" i="0" u="none" baseline="0">
              <a:solidFill>
                <a:srgbClr val="000000"/>
              </a:solidFill>
              <a:latin typeface="Tahoma"/>
              <a:ea typeface="Tahoma"/>
              <a:cs typeface="Tahoma"/>
            </a:rPr>
            <a:t>Please enter even very small numbers to resolve problems, using as many decimal places as necessary</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If there is no way to correct the problem, please write an explanation in the 'Note' column.
</a:t>
          </a:r>
          <a:r>
            <a:rPr lang="en-US" cap="none" sz="1000" b="1" i="0" u="none" baseline="0">
              <a:solidFill>
                <a:srgbClr val="000000"/>
              </a:solidFill>
              <a:latin typeface="Tahoma"/>
              <a:ea typeface="Tahoma"/>
              <a:cs typeface="Tahoma"/>
            </a:rPr>
            <a:t>If there is no trade for a product, please enter 0 for both quantity and value</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B.5 Auxiliary sheet '</a:t>
          </a:r>
          <a:r>
            <a:rPr lang="en-US" cap="none" sz="1000" b="1" i="0" u="none" baseline="0">
              <a:solidFill>
                <a:srgbClr val="000000"/>
              </a:solidFill>
              <a:latin typeface="Tahoma"/>
              <a:ea typeface="Tahoma"/>
              <a:cs typeface="Tahoma"/>
            </a:rPr>
            <a:t>Check JQ-EU</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cross-checks the data in four sheets</a:t>
          </a:r>
          <a:r>
            <a:rPr lang="en-US" cap="none" sz="1000" b="0" i="0" u="none" baseline="0">
              <a:solidFill>
                <a:srgbClr val="000000"/>
              </a:solidFill>
              <a:latin typeface="Tahoma"/>
              <a:ea typeface="Tahoma"/>
              <a:cs typeface="Tahoma"/>
            </a:rPr>
            <a:t>. This concerns the three roundwood items in sheets 'JQ1' and 'EU2' and the four industrial roundwood and sawnwood items in sheets 'JQ2' and 'ECE/EU Species Trade'. 
</a:t>
          </a:r>
          <a:r>
            <a:rPr lang="en-US" cap="none" sz="1000" b="0" i="0" u="none" baseline="0">
              <a:solidFill>
                <a:srgbClr val="000000"/>
              </a:solidFill>
              <a:latin typeface="Tahoma"/>
              <a:ea typeface="Tahoma"/>
              <a:cs typeface="Tahoma"/>
            </a:rPr>
            <a:t>• When the four sheets are filled in correctly, this checking sheet should have no 'WRONG' messages (</a:t>
          </a:r>
          <a:r>
            <a:rPr lang="en-US" cap="none" sz="1000" b="1" i="0" u="none" baseline="0">
              <a:solidFill>
                <a:srgbClr val="FF0000"/>
              </a:solidFill>
              <a:latin typeface="Tahoma"/>
              <a:ea typeface="Tahoma"/>
              <a:cs typeface="Tahoma"/>
            </a:rPr>
            <a:t>red</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When there are such messages, please follow the row in which a cell in </a:t>
          </a:r>
          <a:r>
            <a:rPr lang="en-US" cap="none" sz="1000" b="1" i="0" u="none" baseline="0">
              <a:solidFill>
                <a:srgbClr val="FF00FF"/>
              </a:solidFill>
              <a:latin typeface="Tahoma"/>
              <a:ea typeface="Tahoma"/>
              <a:cs typeface="Tahoma"/>
            </a:rPr>
            <a:t>magenta</a:t>
          </a:r>
          <a:r>
            <a:rPr lang="en-US" cap="none" sz="1000" b="0" i="0" u="none" baseline="0">
              <a:solidFill>
                <a:srgbClr val="000000"/>
              </a:solidFill>
              <a:latin typeface="Tahoma"/>
              <a:ea typeface="Tahoma"/>
              <a:cs typeface="Tahoma"/>
            </a:rPr>
            <a:t> indicates a mistake back to column F to find out which two tables are concerned. The difference between the numbers is in the 'dif'-row.
</a:t>
          </a:r>
          <a:r>
            <a:rPr lang="en-US" cap="none" sz="1000" b="0" i="0" u="none" baseline="0">
              <a:solidFill>
                <a:srgbClr val="000000"/>
              </a:solidFill>
              <a:latin typeface="Tahoma"/>
              <a:ea typeface="Tahoma"/>
              <a:cs typeface="Tahoma"/>
            </a:rPr>
            <a:t>• Please correct working sheets until all warnings disappear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B.6 Auxiliary sheet '</a:t>
          </a:r>
          <a:r>
            <a:rPr lang="en-US" cap="none" sz="1000" b="1" i="0" u="none" baseline="0">
              <a:solidFill>
                <a:srgbClr val="000000"/>
              </a:solidFill>
              <a:latin typeface="Tahoma"/>
              <a:ea typeface="Tahoma"/>
              <a:cs typeface="Tahoma"/>
            </a:rPr>
            <a:t>Check EU1-JQ2</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cross-checks data on total trade with extra-EU trade</a:t>
          </a:r>
          <a:r>
            <a:rPr lang="en-US" cap="none" sz="1000" b="0" i="0" u="none" baseline="0">
              <a:solidFill>
                <a:srgbClr val="000000"/>
              </a:solidFill>
              <a:latin typeface="Tahoma"/>
              <a:ea typeface="Tahoma"/>
              <a:cs typeface="Tahoma"/>
            </a:rPr>
            <a:t>. The numbers in 'JQ2' should be greater than or equal to those in 'EU1'.
</a:t>
          </a:r>
          <a:r>
            <a:rPr lang="en-US" cap="none" sz="1000" b="0" i="0" u="none" baseline="0">
              <a:solidFill>
                <a:srgbClr val="000000"/>
              </a:solidFill>
              <a:latin typeface="Tahoma"/>
              <a:ea typeface="Tahoma"/>
              <a:cs typeface="Tahoma"/>
            </a:rPr>
            <a:t>• If there are 'WRONG' messages (</a:t>
          </a:r>
          <a:r>
            <a:rPr lang="en-US" cap="none" sz="1000" b="1" i="0" u="none" baseline="0">
              <a:solidFill>
                <a:srgbClr val="FF0000"/>
              </a:solidFill>
              <a:latin typeface="Tahoma"/>
              <a:ea typeface="Tahoma"/>
              <a:cs typeface="Tahoma"/>
            </a:rPr>
            <a:t>red</a:t>
          </a:r>
          <a:r>
            <a:rPr lang="en-US" cap="none" sz="1000" b="0" i="0" u="none" baseline="0">
              <a:solidFill>
                <a:srgbClr val="000000"/>
              </a:solidFill>
              <a:latin typeface="Tahoma"/>
              <a:ea typeface="Tahoma"/>
              <a:cs typeface="Tahoma"/>
            </a:rPr>
            <a:t>), please go back to the data in EU1 and/or JQ2 and correct it
</a:t>
          </a:r>
          <a:r>
            <a:rPr lang="en-US" cap="none" sz="1000" b="0" i="0" u="none" baseline="0">
              <a:solidFill>
                <a:srgbClr val="000000"/>
              </a:solidFill>
              <a:latin typeface="Tahoma"/>
              <a:ea typeface="Tahoma"/>
              <a:cs typeface="Tahoma"/>
            </a:rPr>
            <a:t>• Please correct working sheets until all warnings disappear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B.7 Seven auxiliary sheets contain </a:t>
          </a:r>
          <a:r>
            <a:rPr lang="en-US" cap="none" sz="1000" b="1" i="0" u="none" baseline="0">
              <a:solidFill>
                <a:srgbClr val="000000"/>
              </a:solidFill>
              <a:latin typeface="Tahoma"/>
              <a:ea typeface="Tahoma"/>
              <a:cs typeface="Tahoma"/>
            </a:rPr>
            <a:t>your country's time series</a:t>
          </a:r>
          <a:r>
            <a:rPr lang="en-US" cap="none" sz="1000" b="0" i="0" u="none" baseline="0">
              <a:solidFill>
                <a:srgbClr val="000000"/>
              </a:solidFill>
              <a:latin typeface="Tahoma"/>
              <a:ea typeface="Tahoma"/>
              <a:cs typeface="Tahoma"/>
            </a:rPr>
            <a:t> (</a:t>
          </a:r>
          <a:r>
            <a:rPr lang="en-US" cap="none" sz="1000" b="1" i="0" u="none" baseline="0">
              <a:solidFill>
                <a:srgbClr val="000000"/>
              </a:solidFill>
              <a:latin typeface="Tahoma"/>
              <a:ea typeface="Tahoma"/>
              <a:cs typeface="Tahoma"/>
            </a:rPr>
            <a:t>TS-sheets</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They compare the figures you are about to send to Eurostat with the figures of the previous years. 
</a:t>
          </a:r>
          <a:r>
            <a:rPr lang="en-US" cap="none" sz="1000" b="0" i="0" u="none" baseline="0">
              <a:solidFill>
                <a:srgbClr val="000000"/>
              </a:solidFill>
              <a:latin typeface="Tahoma"/>
              <a:ea typeface="Tahoma"/>
              <a:cs typeface="Tahoma"/>
            </a:rPr>
            <a:t>There are 7 columns in every TS-sheet. The first five contain the data held by Eurostat (in 2012, these are years 2007-2011), the last</a:t>
          </a:r>
          <a:r>
            <a:rPr lang="en-US" cap="none" sz="1000" b="1" i="0" u="none" baseline="0">
              <a:solidFill>
                <a:srgbClr val="000000"/>
              </a:solidFill>
              <a:latin typeface="Tahoma"/>
              <a:ea typeface="Tahoma"/>
              <a:cs typeface="Tahoma"/>
            </a:rPr>
            <a:t> two take over the data you report for the current JFSQ. Columns 5 and 6 cover the same year (Y-1; i.e. reference year-1) </a:t>
          </a:r>
          <a:r>
            <a:rPr lang="en-US" cap="none" sz="1000" b="0" i="0" u="none" baseline="0">
              <a:solidFill>
                <a:srgbClr val="000000"/>
              </a:solidFill>
              <a:latin typeface="Tahoma"/>
              <a:ea typeface="Tahoma"/>
              <a:cs typeface="Tahoma"/>
            </a:rPr>
            <a:t>for comparison.
</a:t>
          </a:r>
          <a:r>
            <a:rPr lang="en-US" cap="none" sz="1000" b="0" i="0" u="none" baseline="0">
              <a:solidFill>
                <a:srgbClr val="000000"/>
              </a:solidFill>
              <a:latin typeface="Tahoma"/>
              <a:ea typeface="Tahoma"/>
              <a:cs typeface="Tahoma"/>
            </a:rPr>
            <a:t>There is also a percentage check on every TS-sheet, which gives you the possibility to decide the </a:t>
          </a:r>
          <a:r>
            <a:rPr lang="en-US" cap="none" sz="1000" b="1" i="0" u="none" baseline="0">
              <a:solidFill>
                <a:srgbClr val="000000"/>
              </a:solidFill>
              <a:latin typeface="Tahoma"/>
              <a:ea typeface="Tahoma"/>
              <a:cs typeface="Tahoma"/>
            </a:rPr>
            <a:t>percentage of deviation</a:t>
          </a:r>
          <a:r>
            <a:rPr lang="en-US" cap="none" sz="1000" b="0" i="0" u="none" baseline="0">
              <a:solidFill>
                <a:srgbClr val="000000"/>
              </a:solidFill>
              <a:latin typeface="Tahoma"/>
              <a:ea typeface="Tahoma"/>
              <a:cs typeface="Tahoma"/>
            </a:rPr>
            <a:t> from each previous year's numbers </a:t>
          </a:r>
          <a:r>
            <a:rPr lang="en-US" cap="none" sz="1000" b="1" i="0" u="none" baseline="0">
              <a:solidFill>
                <a:srgbClr val="000000"/>
              </a:solidFill>
              <a:latin typeface="Tahoma"/>
              <a:ea typeface="Tahoma"/>
              <a:cs typeface="Tahoma"/>
            </a:rPr>
            <a:t>to be highlighted</a:t>
          </a:r>
          <a:r>
            <a:rPr lang="en-US" cap="none" sz="1000" b="0" i="0" u="none" baseline="0">
              <a:solidFill>
                <a:srgbClr val="000000"/>
              </a:solidFill>
              <a:latin typeface="Tahoma"/>
              <a:ea typeface="Tahoma"/>
              <a:cs typeface="Tahoma"/>
            </a:rPr>
            <a:t> in </a:t>
          </a:r>
          <a:r>
            <a:rPr lang="en-US" cap="none" sz="1000" b="1" i="0" u="none" baseline="0">
              <a:solidFill>
                <a:srgbClr val="FF0000"/>
              </a:solidFill>
              <a:latin typeface="Tahoma"/>
              <a:ea typeface="Tahoma"/>
              <a:cs typeface="Tahoma"/>
            </a:rPr>
            <a:t>red</a:t>
          </a:r>
          <a:r>
            <a:rPr lang="en-US" cap="none" sz="1000" b="0" i="0" u="none" baseline="0">
              <a:solidFill>
                <a:srgbClr val="000000"/>
              </a:solidFill>
              <a:latin typeface="Tahoma"/>
              <a:ea typeface="Tahoma"/>
              <a:cs typeface="Tahoma"/>
            </a:rPr>
            <a:t>. Set your limits in the </a:t>
          </a:r>
          <a:r>
            <a:rPr lang="en-US" cap="none" sz="1000" b="1" i="0" u="none" baseline="0">
              <a:solidFill>
                <a:srgbClr val="00CCFF"/>
              </a:solidFill>
              <a:latin typeface="Tahoma"/>
              <a:ea typeface="Tahoma"/>
              <a:cs typeface="Tahoma"/>
            </a:rPr>
            <a:t>turquoise</a:t>
          </a:r>
          <a:r>
            <a:rPr lang="en-US" cap="none" sz="1000" b="0" i="0" u="none" baseline="0">
              <a:solidFill>
                <a:srgbClr val="000000"/>
              </a:solidFill>
              <a:latin typeface="Tahoma"/>
              <a:ea typeface="Tahoma"/>
              <a:cs typeface="Tahoma"/>
            </a:rPr>
            <a:t> fields in the upper left-hand corner of the sheet – default levels are 80% and 120%.
</a:t>
          </a:r>
          <a:r>
            <a:rPr lang="en-US" cap="none" sz="1000" b="1"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T</a:t>
          </a:r>
          <a:r>
            <a:rPr lang="en-US" cap="none" sz="1000" b="1" i="0" u="none" baseline="0">
              <a:solidFill>
                <a:srgbClr val="000000"/>
              </a:solidFill>
              <a:latin typeface="Tahoma"/>
              <a:ea typeface="Tahoma"/>
              <a:cs typeface="Tahoma"/>
            </a:rPr>
            <a:t>o correct </a:t>
          </a:r>
          <a:r>
            <a:rPr lang="en-US" cap="none" sz="1000" b="0" i="0" u="none" baseline="0">
              <a:solidFill>
                <a:srgbClr val="000000"/>
              </a:solidFill>
              <a:latin typeface="Tahoma"/>
              <a:ea typeface="Tahoma"/>
              <a:cs typeface="Tahoma"/>
            </a:rPr>
            <a:t>Eurostat's data, please </a:t>
          </a:r>
          <a:r>
            <a:rPr lang="en-US" cap="none" sz="1000" b="1" i="0" u="none" baseline="0">
              <a:solidFill>
                <a:srgbClr val="000000"/>
              </a:solidFill>
              <a:latin typeface="Tahoma"/>
              <a:ea typeface="Tahoma"/>
              <a:cs typeface="Tahoma"/>
            </a:rPr>
            <a:t>use the 'Note' column</a:t>
          </a:r>
          <a:r>
            <a:rPr lang="en-US" cap="none" sz="1000" b="0" i="0" u="none" baseline="0">
              <a:solidFill>
                <a:srgbClr val="000000"/>
              </a:solidFill>
              <a:latin typeface="Tahoma"/>
              <a:ea typeface="Tahoma"/>
              <a:cs typeface="Tahoma"/>
            </a:rPr>
            <a:t> to the right of every TS-sheet. Simply enter the correct data in the corresponding 'Note' cell. Please use the official currency of your country (countries that have recently switched to the Euro should report only in Euros).  
</a:t>
          </a:r>
          <a:r>
            <a:rPr lang="en-US" cap="none" sz="1000" b="0" i="0" u="none" baseline="0">
              <a:solidFill>
                <a:srgbClr val="000000"/>
              </a:solidFill>
              <a:latin typeface="Tahoma"/>
              <a:ea typeface="Tahoma"/>
              <a:cs typeface="Tahoma"/>
            </a:rPr>
            <a:t>• Note that after validation, Eurostat's data for year Y-1 will automatically be replaced by the new data reported.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The </a:t>
          </a:r>
          <a:r>
            <a:rPr lang="en-US" cap="none" sz="1000" b="1" i="0" u="none" baseline="0">
              <a:solidFill>
                <a:srgbClr val="000000"/>
              </a:solidFill>
              <a:latin typeface="Tahoma"/>
              <a:ea typeface="Tahoma"/>
              <a:cs typeface="Tahoma"/>
            </a:rPr>
            <a:t>TS-sheets on trade</a:t>
          </a:r>
          <a:r>
            <a:rPr lang="en-US" cap="none" sz="1000" b="0" i="0" u="none" baseline="0">
              <a:solidFill>
                <a:srgbClr val="000000"/>
              </a:solidFill>
              <a:latin typeface="Tahoma"/>
              <a:ea typeface="Tahoma"/>
              <a:cs typeface="Tahoma"/>
            </a:rPr>
            <a:t> comprise time series of calculated </a:t>
          </a:r>
          <a:r>
            <a:rPr lang="en-US" cap="none" sz="1000" b="1" i="0" u="none" baseline="0">
              <a:solidFill>
                <a:srgbClr val="000000"/>
              </a:solidFill>
              <a:latin typeface="Tahoma"/>
              <a:ea typeface="Tahoma"/>
              <a:cs typeface="Tahoma"/>
            </a:rPr>
            <a:t>unit values</a:t>
          </a:r>
          <a:r>
            <a:rPr lang="en-US" cap="none" sz="1000" b="0" i="0" u="none" baseline="0">
              <a:solidFill>
                <a:srgbClr val="000000"/>
              </a:solidFill>
              <a:latin typeface="Tahoma"/>
              <a:ea typeface="Tahoma"/>
              <a:cs typeface="Tahoma"/>
            </a:rPr>
            <a:t> for every product. Please note that these are in the </a:t>
          </a:r>
          <a:r>
            <a:rPr lang="en-US" cap="none" sz="1000" b="1" i="0" u="none" baseline="0">
              <a:solidFill>
                <a:srgbClr val="000000"/>
              </a:solidFill>
              <a:latin typeface="Tahoma"/>
              <a:ea typeface="Tahoma"/>
              <a:cs typeface="Tahoma"/>
            </a:rPr>
            <a:t>official currency</a:t>
          </a:r>
          <a:r>
            <a:rPr lang="en-US" cap="none" sz="1000" b="0" i="0" u="none" baseline="0">
              <a:solidFill>
                <a:srgbClr val="000000"/>
              </a:solidFill>
              <a:latin typeface="Tahoma"/>
              <a:ea typeface="Tahoma"/>
              <a:cs typeface="Tahoma"/>
            </a:rPr>
            <a:t> (NAC) of </a:t>
          </a:r>
          <a:r>
            <a:rPr lang="en-US" cap="none" sz="1000" b="1" i="0" u="none" baseline="0">
              <a:solidFill>
                <a:srgbClr val="000000"/>
              </a:solidFill>
              <a:latin typeface="Tahoma"/>
              <a:ea typeface="Tahoma"/>
              <a:cs typeface="Tahoma"/>
            </a:rPr>
            <a:t>your country</a:t>
          </a:r>
          <a:r>
            <a:rPr lang="en-US" cap="none" sz="1000" b="0" i="0" u="none" baseline="0">
              <a:solidFill>
                <a:srgbClr val="000000"/>
              </a:solidFill>
              <a:latin typeface="Tahoma"/>
              <a:ea typeface="Tahoma"/>
              <a:cs typeface="Tahoma"/>
            </a:rPr>
            <a:t>. The data you enter into sheets 'JQ2', 'EU1', 'JQ3' and 'ECE/EU Species Trade' are also here. These sheets have three rows per product: quantity (Q), value (€) and unit value (UV).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Thank you for collecting data for the JFSQ.
</a:t>
          </a:r>
          <a:r>
            <a:rPr lang="en-US" cap="none" sz="1000" b="0" i="0" u="none" baseline="0">
              <a:solidFill>
                <a:srgbClr val="000000"/>
              </a:solidFill>
              <a:latin typeface="Tahoma"/>
              <a:ea typeface="Tahoma"/>
              <a:cs typeface="Tahoma"/>
            </a:rPr>
            <a:t>Eurostat's Forestry Team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866775</xdr:colOff>
      <xdr:row>0</xdr:row>
      <xdr:rowOff>180975</xdr:rowOff>
    </xdr:from>
    <xdr:to>
      <xdr:col>1</xdr:col>
      <xdr:colOff>1543050</xdr:colOff>
      <xdr:row>3</xdr:row>
      <xdr:rowOff>161925</xdr:rowOff>
    </xdr:to>
    <xdr:pic>
      <xdr:nvPicPr>
        <xdr:cNvPr id="1" name="Picture 1"/>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2" name="Picture 30"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3" name="Picture 3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1543050</xdr:colOff>
      <xdr:row>3</xdr:row>
      <xdr:rowOff>161925</xdr:rowOff>
    </xdr:to>
    <xdr:pic>
      <xdr:nvPicPr>
        <xdr:cNvPr id="4" name="Picture 34"/>
        <xdr:cNvPicPr preferRelativeResize="1">
          <a:picLocks noChangeAspect="1"/>
        </xdr:cNvPicPr>
      </xdr:nvPicPr>
      <xdr:blipFill>
        <a:blip r:embed="rId1"/>
        <a:stretch>
          <a:fillRect/>
        </a:stretch>
      </xdr:blipFill>
      <xdr:spPr>
        <a:xfrm>
          <a:off x="1504950" y="180975"/>
          <a:ext cx="676275" cy="609600"/>
        </a:xfrm>
        <a:prstGeom prst="rect">
          <a:avLst/>
        </a:prstGeom>
        <a:noFill/>
        <a:ln w="9525" cmpd="sng">
          <a:noFill/>
        </a:ln>
      </xdr:spPr>
    </xdr:pic>
    <xdr:clientData/>
  </xdr:twoCellAnchor>
  <xdr:twoCellAnchor editAs="oneCell">
    <xdr:from>
      <xdr:col>1</xdr:col>
      <xdr:colOff>85725</xdr:colOff>
      <xdr:row>1</xdr:row>
      <xdr:rowOff>0</xdr:rowOff>
    </xdr:from>
    <xdr:to>
      <xdr:col>1</xdr:col>
      <xdr:colOff>742950</xdr:colOff>
      <xdr:row>3</xdr:row>
      <xdr:rowOff>161925</xdr:rowOff>
    </xdr:to>
    <xdr:pic>
      <xdr:nvPicPr>
        <xdr:cNvPr id="5" name="Picture 36" descr="un-blue"/>
        <xdr:cNvPicPr preferRelativeResize="1">
          <a:picLocks noChangeAspect="1"/>
        </xdr:cNvPicPr>
      </xdr:nvPicPr>
      <xdr:blipFill>
        <a:blip r:embed="rId2"/>
        <a:stretch>
          <a:fillRect/>
        </a:stretch>
      </xdr:blipFill>
      <xdr:spPr>
        <a:xfrm>
          <a:off x="723900" y="209550"/>
          <a:ext cx="657225" cy="581025"/>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6" name="Picture 3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7" name="Picture 42"/>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8" name="Picture 44"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9" name="Picture 45"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0" name="Picture 46"/>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1" name="Picture 48"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2" name="Picture 49"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3" name="Picture 50"/>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4" name="Picture 52"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5" name="Picture 53"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866775</xdr:colOff>
      <xdr:row>0</xdr:row>
      <xdr:rowOff>180975</xdr:rowOff>
    </xdr:from>
    <xdr:to>
      <xdr:col>1</xdr:col>
      <xdr:colOff>1533525</xdr:colOff>
      <xdr:row>3</xdr:row>
      <xdr:rowOff>171450</xdr:rowOff>
    </xdr:to>
    <xdr:pic>
      <xdr:nvPicPr>
        <xdr:cNvPr id="16" name="Picture 54"/>
        <xdr:cNvPicPr preferRelativeResize="1">
          <a:picLocks noChangeAspect="1"/>
        </xdr:cNvPicPr>
      </xdr:nvPicPr>
      <xdr:blipFill>
        <a:blip r:embed="rId1"/>
        <a:stretch>
          <a:fillRect/>
        </a:stretch>
      </xdr:blipFill>
      <xdr:spPr>
        <a:xfrm>
          <a:off x="1504950" y="180975"/>
          <a:ext cx="666750" cy="619125"/>
        </a:xfrm>
        <a:prstGeom prst="rect">
          <a:avLst/>
        </a:prstGeom>
        <a:noFill/>
        <a:ln w="9525" cmpd="sng">
          <a:noFill/>
        </a:ln>
      </xdr:spPr>
    </xdr:pic>
    <xdr:clientData/>
  </xdr:twoCellAnchor>
  <xdr:twoCellAnchor editAs="oneCell">
    <xdr:from>
      <xdr:col>1</xdr:col>
      <xdr:colOff>85725</xdr:colOff>
      <xdr:row>1</xdr:row>
      <xdr:rowOff>0</xdr:rowOff>
    </xdr:from>
    <xdr:to>
      <xdr:col>1</xdr:col>
      <xdr:colOff>752475</xdr:colOff>
      <xdr:row>3</xdr:row>
      <xdr:rowOff>171450</xdr:rowOff>
    </xdr:to>
    <xdr:pic>
      <xdr:nvPicPr>
        <xdr:cNvPr id="17" name="Picture 56" descr="un-blue"/>
        <xdr:cNvPicPr preferRelativeResize="1">
          <a:picLocks noChangeAspect="1"/>
        </xdr:cNvPicPr>
      </xdr:nvPicPr>
      <xdr:blipFill>
        <a:blip r:embed="rId2"/>
        <a:stretch>
          <a:fillRect/>
        </a:stretch>
      </xdr:blipFill>
      <xdr:spPr>
        <a:xfrm>
          <a:off x="723900" y="209550"/>
          <a:ext cx="666750" cy="590550"/>
        </a:xfrm>
        <a:prstGeom prst="rect">
          <a:avLst/>
        </a:prstGeom>
        <a:noFill/>
        <a:ln w="9525" cmpd="sng">
          <a:noFill/>
        </a:ln>
      </xdr:spPr>
    </xdr:pic>
    <xdr:clientData/>
  </xdr:twoCellAnchor>
  <xdr:twoCellAnchor>
    <xdr:from>
      <xdr:col>1</xdr:col>
      <xdr:colOff>2590800</xdr:colOff>
      <xdr:row>1</xdr:row>
      <xdr:rowOff>0</xdr:rowOff>
    </xdr:from>
    <xdr:to>
      <xdr:col>1</xdr:col>
      <xdr:colOff>3276600</xdr:colOff>
      <xdr:row>3</xdr:row>
      <xdr:rowOff>104775</xdr:rowOff>
    </xdr:to>
    <xdr:pic>
      <xdr:nvPicPr>
        <xdr:cNvPr id="18" name="Picture 57" descr="itto_logo_HQprinting"/>
        <xdr:cNvPicPr preferRelativeResize="1">
          <a:picLocks noChangeAspect="1"/>
        </xdr:cNvPicPr>
      </xdr:nvPicPr>
      <xdr:blipFill>
        <a:blip r:embed="rId3"/>
        <a:stretch>
          <a:fillRect/>
        </a:stretch>
      </xdr:blipFill>
      <xdr:spPr>
        <a:xfrm>
          <a:off x="3228975" y="209550"/>
          <a:ext cx="685800" cy="523875"/>
        </a:xfrm>
        <a:prstGeom prst="rect">
          <a:avLst/>
        </a:prstGeom>
        <a:noFill/>
        <a:ln w="9525" cmpd="sng">
          <a:noFill/>
        </a:ln>
      </xdr:spPr>
    </xdr:pic>
    <xdr:clientData/>
  </xdr:twoCellAnchor>
  <xdr:twoCellAnchor editAs="oneCell">
    <xdr:from>
      <xdr:col>1</xdr:col>
      <xdr:colOff>1543050</xdr:colOff>
      <xdr:row>0</xdr:row>
      <xdr:rowOff>142875</xdr:rowOff>
    </xdr:from>
    <xdr:to>
      <xdr:col>1</xdr:col>
      <xdr:colOff>2466975</xdr:colOff>
      <xdr:row>3</xdr:row>
      <xdr:rowOff>180975</xdr:rowOff>
    </xdr:to>
    <xdr:pic>
      <xdr:nvPicPr>
        <xdr:cNvPr id="19" name="Picture 25"/>
        <xdr:cNvPicPr preferRelativeResize="1">
          <a:picLocks noChangeAspect="1"/>
        </xdr:cNvPicPr>
      </xdr:nvPicPr>
      <xdr:blipFill>
        <a:blip r:embed="rId4"/>
        <a:stretch>
          <a:fillRect/>
        </a:stretch>
      </xdr:blipFill>
      <xdr:spPr>
        <a:xfrm>
          <a:off x="2181225" y="142875"/>
          <a:ext cx="923925"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1190625</xdr:colOff>
      <xdr:row>2</xdr:row>
      <xdr:rowOff>28575</xdr:rowOff>
    </xdr:from>
    <xdr:to>
      <xdr:col>1</xdr:col>
      <xdr:colOff>1866900</xdr:colOff>
      <xdr:row>5</xdr:row>
      <xdr:rowOff>0</xdr:rowOff>
    </xdr:to>
    <xdr:pic>
      <xdr:nvPicPr>
        <xdr:cNvPr id="1" name="Picture 1"/>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2" name="Picture 188"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3" name="Picture 189"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4" name="Picture 190"/>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5" name="Picture 192"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6" name="Picture 193"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7" name="Picture 195"/>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8" name="Picture 197"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9" name="Picture 198"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1190625</xdr:colOff>
      <xdr:row>2</xdr:row>
      <xdr:rowOff>28575</xdr:rowOff>
    </xdr:from>
    <xdr:to>
      <xdr:col>1</xdr:col>
      <xdr:colOff>1866900</xdr:colOff>
      <xdr:row>5</xdr:row>
      <xdr:rowOff>0</xdr:rowOff>
    </xdr:to>
    <xdr:pic>
      <xdr:nvPicPr>
        <xdr:cNvPr id="10" name="Picture 199"/>
        <xdr:cNvPicPr preferRelativeResize="1">
          <a:picLocks noChangeAspect="1"/>
        </xdr:cNvPicPr>
      </xdr:nvPicPr>
      <xdr:blipFill>
        <a:blip r:embed="rId1"/>
        <a:stretch>
          <a:fillRect/>
        </a:stretch>
      </xdr:blipFill>
      <xdr:spPr>
        <a:xfrm>
          <a:off x="1819275" y="400050"/>
          <a:ext cx="676275" cy="600075"/>
        </a:xfrm>
        <a:prstGeom prst="rect">
          <a:avLst/>
        </a:prstGeom>
        <a:noFill/>
        <a:ln w="9525" cmpd="sng">
          <a:noFill/>
        </a:ln>
      </xdr:spPr>
    </xdr:pic>
    <xdr:clientData/>
  </xdr:twoCellAnchor>
  <xdr:twoCellAnchor editAs="oneCell">
    <xdr:from>
      <xdr:col>1</xdr:col>
      <xdr:colOff>171450</xdr:colOff>
      <xdr:row>2</xdr:row>
      <xdr:rowOff>28575</xdr:rowOff>
    </xdr:from>
    <xdr:to>
      <xdr:col>1</xdr:col>
      <xdr:colOff>828675</xdr:colOff>
      <xdr:row>5</xdr:row>
      <xdr:rowOff>0</xdr:rowOff>
    </xdr:to>
    <xdr:pic>
      <xdr:nvPicPr>
        <xdr:cNvPr id="11" name="Picture 201" descr="un-blue"/>
        <xdr:cNvPicPr preferRelativeResize="1">
          <a:picLocks noChangeAspect="1"/>
        </xdr:cNvPicPr>
      </xdr:nvPicPr>
      <xdr:blipFill>
        <a:blip r:embed="rId2"/>
        <a:stretch>
          <a:fillRect/>
        </a:stretch>
      </xdr:blipFill>
      <xdr:spPr>
        <a:xfrm>
          <a:off x="800100" y="400050"/>
          <a:ext cx="657225" cy="600075"/>
        </a:xfrm>
        <a:prstGeom prst="rect">
          <a:avLst/>
        </a:prstGeom>
        <a:noFill/>
        <a:ln w="9525" cmpd="sng">
          <a:noFill/>
        </a:ln>
      </xdr:spPr>
    </xdr:pic>
    <xdr:clientData/>
  </xdr:twoCellAnchor>
  <xdr:twoCellAnchor>
    <xdr:from>
      <xdr:col>1</xdr:col>
      <xdr:colOff>3495675</xdr:colOff>
      <xdr:row>2</xdr:row>
      <xdr:rowOff>76200</xdr:rowOff>
    </xdr:from>
    <xdr:to>
      <xdr:col>1</xdr:col>
      <xdr:colOff>4191000</xdr:colOff>
      <xdr:row>4</xdr:row>
      <xdr:rowOff>171450</xdr:rowOff>
    </xdr:to>
    <xdr:pic>
      <xdr:nvPicPr>
        <xdr:cNvPr id="12" name="Picture 202" descr="itto_logo_HQprinting"/>
        <xdr:cNvPicPr preferRelativeResize="1">
          <a:picLocks noChangeAspect="1"/>
        </xdr:cNvPicPr>
      </xdr:nvPicPr>
      <xdr:blipFill>
        <a:blip r:embed="rId3"/>
        <a:stretch>
          <a:fillRect/>
        </a:stretch>
      </xdr:blipFill>
      <xdr:spPr>
        <a:xfrm>
          <a:off x="4124325" y="447675"/>
          <a:ext cx="695325" cy="514350"/>
        </a:xfrm>
        <a:prstGeom prst="rect">
          <a:avLst/>
        </a:prstGeom>
        <a:noFill/>
        <a:ln w="9525" cmpd="sng">
          <a:noFill/>
        </a:ln>
      </xdr:spPr>
    </xdr:pic>
    <xdr:clientData/>
  </xdr:twoCellAnchor>
  <xdr:twoCellAnchor editAs="oneCell">
    <xdr:from>
      <xdr:col>1</xdr:col>
      <xdr:colOff>2200275</xdr:colOff>
      <xdr:row>1</xdr:row>
      <xdr:rowOff>123825</xdr:rowOff>
    </xdr:from>
    <xdr:to>
      <xdr:col>1</xdr:col>
      <xdr:colOff>3133725</xdr:colOff>
      <xdr:row>4</xdr:row>
      <xdr:rowOff>180975</xdr:rowOff>
    </xdr:to>
    <xdr:pic>
      <xdr:nvPicPr>
        <xdr:cNvPr id="13" name="Picture 17"/>
        <xdr:cNvPicPr preferRelativeResize="1">
          <a:picLocks noChangeAspect="1"/>
        </xdr:cNvPicPr>
      </xdr:nvPicPr>
      <xdr:blipFill>
        <a:blip r:embed="rId4"/>
        <a:stretch>
          <a:fillRect/>
        </a:stretch>
      </xdr:blipFill>
      <xdr:spPr>
        <a:xfrm>
          <a:off x="2828925" y="285750"/>
          <a:ext cx="933450"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1123950</xdr:colOff>
      <xdr:row>2</xdr:row>
      <xdr:rowOff>28575</xdr:rowOff>
    </xdr:from>
    <xdr:to>
      <xdr:col>1</xdr:col>
      <xdr:colOff>1800225</xdr:colOff>
      <xdr:row>5</xdr:row>
      <xdr:rowOff>0</xdr:rowOff>
    </xdr:to>
    <xdr:pic>
      <xdr:nvPicPr>
        <xdr:cNvPr id="1" name="Picture 14"/>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2" name="Picture 16"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3" name="Picture 17"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1123950</xdr:colOff>
      <xdr:row>2</xdr:row>
      <xdr:rowOff>28575</xdr:rowOff>
    </xdr:from>
    <xdr:to>
      <xdr:col>1</xdr:col>
      <xdr:colOff>1800225</xdr:colOff>
      <xdr:row>5</xdr:row>
      <xdr:rowOff>0</xdr:rowOff>
    </xdr:to>
    <xdr:pic>
      <xdr:nvPicPr>
        <xdr:cNvPr id="4" name="Picture 20"/>
        <xdr:cNvPicPr preferRelativeResize="1">
          <a:picLocks noChangeAspect="1"/>
        </xdr:cNvPicPr>
      </xdr:nvPicPr>
      <xdr:blipFill>
        <a:blip r:embed="rId1"/>
        <a:stretch>
          <a:fillRect/>
        </a:stretch>
      </xdr:blipFill>
      <xdr:spPr>
        <a:xfrm>
          <a:off x="1981200" y="400050"/>
          <a:ext cx="676275" cy="600075"/>
        </a:xfrm>
        <a:prstGeom prst="rect">
          <a:avLst/>
        </a:prstGeom>
        <a:noFill/>
        <a:ln w="9525" cmpd="sng">
          <a:noFill/>
        </a:ln>
      </xdr:spPr>
    </xdr:pic>
    <xdr:clientData/>
  </xdr:twoCellAnchor>
  <xdr:twoCellAnchor editAs="oneCell">
    <xdr:from>
      <xdr:col>1</xdr:col>
      <xdr:colOff>104775</xdr:colOff>
      <xdr:row>2</xdr:row>
      <xdr:rowOff>28575</xdr:rowOff>
    </xdr:from>
    <xdr:to>
      <xdr:col>1</xdr:col>
      <xdr:colOff>771525</xdr:colOff>
      <xdr:row>5</xdr:row>
      <xdr:rowOff>0</xdr:rowOff>
    </xdr:to>
    <xdr:pic>
      <xdr:nvPicPr>
        <xdr:cNvPr id="5" name="Picture 22" descr="un-blue"/>
        <xdr:cNvPicPr preferRelativeResize="1">
          <a:picLocks noChangeAspect="1"/>
        </xdr:cNvPicPr>
      </xdr:nvPicPr>
      <xdr:blipFill>
        <a:blip r:embed="rId2"/>
        <a:stretch>
          <a:fillRect/>
        </a:stretch>
      </xdr:blipFill>
      <xdr:spPr>
        <a:xfrm>
          <a:off x="962025" y="400050"/>
          <a:ext cx="666750" cy="600075"/>
        </a:xfrm>
        <a:prstGeom prst="rect">
          <a:avLst/>
        </a:prstGeom>
        <a:noFill/>
        <a:ln w="9525" cmpd="sng">
          <a:noFill/>
        </a:ln>
      </xdr:spPr>
    </xdr:pic>
    <xdr:clientData/>
  </xdr:twoCellAnchor>
  <xdr:twoCellAnchor>
    <xdr:from>
      <xdr:col>1</xdr:col>
      <xdr:colOff>3438525</xdr:colOff>
      <xdr:row>2</xdr:row>
      <xdr:rowOff>76200</xdr:rowOff>
    </xdr:from>
    <xdr:to>
      <xdr:col>1</xdr:col>
      <xdr:colOff>4124325</xdr:colOff>
      <xdr:row>4</xdr:row>
      <xdr:rowOff>171450</xdr:rowOff>
    </xdr:to>
    <xdr:pic>
      <xdr:nvPicPr>
        <xdr:cNvPr id="6" name="Picture 23" descr="itto_logo_HQprinting"/>
        <xdr:cNvPicPr preferRelativeResize="1">
          <a:picLocks noChangeAspect="1"/>
        </xdr:cNvPicPr>
      </xdr:nvPicPr>
      <xdr:blipFill>
        <a:blip r:embed="rId3"/>
        <a:stretch>
          <a:fillRect/>
        </a:stretch>
      </xdr:blipFill>
      <xdr:spPr>
        <a:xfrm>
          <a:off x="4295775" y="447675"/>
          <a:ext cx="685800" cy="514350"/>
        </a:xfrm>
        <a:prstGeom prst="rect">
          <a:avLst/>
        </a:prstGeom>
        <a:noFill/>
        <a:ln w="9525" cmpd="sng">
          <a:noFill/>
        </a:ln>
      </xdr:spPr>
    </xdr:pic>
    <xdr:clientData/>
  </xdr:twoCellAnchor>
  <xdr:twoCellAnchor editAs="oneCell">
    <xdr:from>
      <xdr:col>1</xdr:col>
      <xdr:colOff>2124075</xdr:colOff>
      <xdr:row>1</xdr:row>
      <xdr:rowOff>171450</xdr:rowOff>
    </xdr:from>
    <xdr:to>
      <xdr:col>1</xdr:col>
      <xdr:colOff>3048000</xdr:colOff>
      <xdr:row>5</xdr:row>
      <xdr:rowOff>47625</xdr:rowOff>
    </xdr:to>
    <xdr:pic>
      <xdr:nvPicPr>
        <xdr:cNvPr id="7" name="Picture 9"/>
        <xdr:cNvPicPr preferRelativeResize="1">
          <a:picLocks noChangeAspect="1"/>
        </xdr:cNvPicPr>
      </xdr:nvPicPr>
      <xdr:blipFill>
        <a:blip r:embed="rId4"/>
        <a:stretch>
          <a:fillRect/>
        </a:stretch>
      </xdr:blipFill>
      <xdr:spPr>
        <a:xfrm>
          <a:off x="2981325" y="333375"/>
          <a:ext cx="923925" cy="714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123825</xdr:rowOff>
    </xdr:from>
    <xdr:to>
      <xdr:col>10</xdr:col>
      <xdr:colOff>628650</xdr:colOff>
      <xdr:row>29</xdr:row>
      <xdr:rowOff>28575</xdr:rowOff>
    </xdr:to>
    <xdr:sp>
      <xdr:nvSpPr>
        <xdr:cNvPr id="1" name="TextBox 1"/>
        <xdr:cNvSpPr txBox="1">
          <a:spLocks noChangeArrowheads="1"/>
        </xdr:cNvSpPr>
      </xdr:nvSpPr>
      <xdr:spPr>
        <a:xfrm>
          <a:off x="28575" y="2876550"/>
          <a:ext cx="9363075" cy="1847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Definitions</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Glulam</a:t>
          </a:r>
          <a:r>
            <a:rPr lang="en-US" cap="none" sz="1100" b="0" i="0" u="none" baseline="0">
              <a:solidFill>
                <a:srgbClr val="000000"/>
              </a:solidFill>
              <a:latin typeface="Calibri"/>
              <a:ea typeface="Calibri"/>
              <a:cs typeface="Calibri"/>
            </a:rPr>
            <a:t>: Builders' carpentry also includes glue-laminated timber (glulam), which is a structural timber product obtained by gluing together a number of wood laminations having their grain essentially parallel. Laminations of curved members are arranged so that the plane of each lamination is at 90 degrees to the plane of the applied load; thus, laminations of a straight gluman beam are laid flat. [from HS 4418, Builders' joinery and carpentry of wood, including cellular wood panels, assembled flooring panels, shingles and shakes]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X-lam</a:t>
          </a:r>
          <a:r>
            <a:rPr lang="en-US" cap="none" sz="1100" b="0" i="0" u="none" baseline="0">
              <a:solidFill>
                <a:srgbClr val="000000"/>
              </a:solidFill>
              <a:latin typeface="Calibri"/>
              <a:ea typeface="Calibri"/>
              <a:cs typeface="Calibri"/>
            </a:rPr>
            <a:t>: Panels consisting of laths of roughly sawn wood, assembled with glue in order to facilitate transport or later working. [from HS4421, Other articles of wood]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2</xdr:row>
      <xdr:rowOff>142875</xdr:rowOff>
    </xdr:from>
    <xdr:to>
      <xdr:col>2</xdr:col>
      <xdr:colOff>257175</xdr:colOff>
      <xdr:row>5</xdr:row>
      <xdr:rowOff>142875</xdr:rowOff>
    </xdr:to>
    <xdr:pic>
      <xdr:nvPicPr>
        <xdr:cNvPr id="1" name="Picture 1"/>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2" name="Picture 3"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3" name="Picture 4"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1</xdr:col>
      <xdr:colOff>714375</xdr:colOff>
      <xdr:row>2</xdr:row>
      <xdr:rowOff>142875</xdr:rowOff>
    </xdr:from>
    <xdr:to>
      <xdr:col>2</xdr:col>
      <xdr:colOff>257175</xdr:colOff>
      <xdr:row>5</xdr:row>
      <xdr:rowOff>142875</xdr:rowOff>
    </xdr:to>
    <xdr:pic>
      <xdr:nvPicPr>
        <xdr:cNvPr id="4" name="Picture 8"/>
        <xdr:cNvPicPr preferRelativeResize="1">
          <a:picLocks noChangeAspect="1"/>
        </xdr:cNvPicPr>
      </xdr:nvPicPr>
      <xdr:blipFill>
        <a:blip r:embed="rId1"/>
        <a:stretch>
          <a:fillRect/>
        </a:stretch>
      </xdr:blipFill>
      <xdr:spPr>
        <a:xfrm>
          <a:off x="1495425" y="523875"/>
          <a:ext cx="657225" cy="628650"/>
        </a:xfrm>
        <a:prstGeom prst="rect">
          <a:avLst/>
        </a:prstGeom>
        <a:noFill/>
        <a:ln w="9525" cmpd="sng">
          <a:noFill/>
        </a:ln>
      </xdr:spPr>
    </xdr:pic>
    <xdr:clientData/>
  </xdr:twoCellAnchor>
  <xdr:twoCellAnchor editAs="oneCell">
    <xdr:from>
      <xdr:col>0</xdr:col>
      <xdr:colOff>504825</xdr:colOff>
      <xdr:row>2</xdr:row>
      <xdr:rowOff>142875</xdr:rowOff>
    </xdr:from>
    <xdr:to>
      <xdr:col>1</xdr:col>
      <xdr:colOff>390525</xdr:colOff>
      <xdr:row>5</xdr:row>
      <xdr:rowOff>142875</xdr:rowOff>
    </xdr:to>
    <xdr:pic>
      <xdr:nvPicPr>
        <xdr:cNvPr id="5" name="Picture 10" descr="un-blue"/>
        <xdr:cNvPicPr preferRelativeResize="1">
          <a:picLocks noChangeAspect="1"/>
        </xdr:cNvPicPr>
      </xdr:nvPicPr>
      <xdr:blipFill>
        <a:blip r:embed="rId2"/>
        <a:stretch>
          <a:fillRect/>
        </a:stretch>
      </xdr:blipFill>
      <xdr:spPr>
        <a:xfrm>
          <a:off x="504825" y="523875"/>
          <a:ext cx="666750" cy="628650"/>
        </a:xfrm>
        <a:prstGeom prst="rect">
          <a:avLst/>
        </a:prstGeom>
        <a:noFill/>
        <a:ln w="9525" cmpd="sng">
          <a:noFill/>
        </a:ln>
      </xdr:spPr>
    </xdr:pic>
    <xdr:clientData/>
  </xdr:twoCellAnchor>
  <xdr:twoCellAnchor>
    <xdr:from>
      <xdr:col>3</xdr:col>
      <xdr:colOff>485775</xdr:colOff>
      <xdr:row>2</xdr:row>
      <xdr:rowOff>180975</xdr:rowOff>
    </xdr:from>
    <xdr:to>
      <xdr:col>3</xdr:col>
      <xdr:colOff>1171575</xdr:colOff>
      <xdr:row>5</xdr:row>
      <xdr:rowOff>9525</xdr:rowOff>
    </xdr:to>
    <xdr:pic>
      <xdr:nvPicPr>
        <xdr:cNvPr id="6" name="Picture 11" descr="itto_logo_HQprinting"/>
        <xdr:cNvPicPr preferRelativeResize="1">
          <a:picLocks noChangeAspect="1"/>
        </xdr:cNvPicPr>
      </xdr:nvPicPr>
      <xdr:blipFill>
        <a:blip r:embed="rId3"/>
        <a:stretch>
          <a:fillRect/>
        </a:stretch>
      </xdr:blipFill>
      <xdr:spPr>
        <a:xfrm>
          <a:off x="3495675" y="561975"/>
          <a:ext cx="685800" cy="457200"/>
        </a:xfrm>
        <a:prstGeom prst="rect">
          <a:avLst/>
        </a:prstGeom>
        <a:noFill/>
        <a:ln w="9525" cmpd="sng">
          <a:noFill/>
        </a:ln>
      </xdr:spPr>
    </xdr:pic>
    <xdr:clientData/>
  </xdr:twoCellAnchor>
  <xdr:twoCellAnchor editAs="oneCell">
    <xdr:from>
      <xdr:col>2</xdr:col>
      <xdr:colOff>476250</xdr:colOff>
      <xdr:row>2</xdr:row>
      <xdr:rowOff>85725</xdr:rowOff>
    </xdr:from>
    <xdr:to>
      <xdr:col>3</xdr:col>
      <xdr:colOff>285750</xdr:colOff>
      <xdr:row>5</xdr:row>
      <xdr:rowOff>142875</xdr:rowOff>
    </xdr:to>
    <xdr:pic>
      <xdr:nvPicPr>
        <xdr:cNvPr id="7" name="Picture 9"/>
        <xdr:cNvPicPr preferRelativeResize="1">
          <a:picLocks noChangeAspect="1"/>
        </xdr:cNvPicPr>
      </xdr:nvPicPr>
      <xdr:blipFill>
        <a:blip r:embed="rId4"/>
        <a:stretch>
          <a:fillRect/>
        </a:stretch>
      </xdr:blipFill>
      <xdr:spPr>
        <a:xfrm>
          <a:off x="2371725" y="466725"/>
          <a:ext cx="923925" cy="685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1076325</xdr:colOff>
      <xdr:row>2</xdr:row>
      <xdr:rowOff>38100</xdr:rowOff>
    </xdr:from>
    <xdr:to>
      <xdr:col>1</xdr:col>
      <xdr:colOff>1752600</xdr:colOff>
      <xdr:row>5</xdr:row>
      <xdr:rowOff>19050</xdr:rowOff>
    </xdr:to>
    <xdr:pic>
      <xdr:nvPicPr>
        <xdr:cNvPr id="1" name="Picture 7"/>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723900</xdr:colOff>
      <xdr:row>5</xdr:row>
      <xdr:rowOff>0</xdr:rowOff>
    </xdr:to>
    <xdr:pic>
      <xdr:nvPicPr>
        <xdr:cNvPr id="2" name="Picture 9" descr="un-blue"/>
        <xdr:cNvPicPr preferRelativeResize="1">
          <a:picLocks noChangeAspect="1"/>
        </xdr:cNvPicPr>
      </xdr:nvPicPr>
      <xdr:blipFill>
        <a:blip r:embed="rId2"/>
        <a:stretch>
          <a:fillRect/>
        </a:stretch>
      </xdr:blipFill>
      <xdr:spPr>
        <a:xfrm>
          <a:off x="685800" y="409575"/>
          <a:ext cx="666750"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3" name="Picture 10"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1076325</xdr:colOff>
      <xdr:row>2</xdr:row>
      <xdr:rowOff>38100</xdr:rowOff>
    </xdr:from>
    <xdr:to>
      <xdr:col>1</xdr:col>
      <xdr:colOff>1752600</xdr:colOff>
      <xdr:row>5</xdr:row>
      <xdr:rowOff>19050</xdr:rowOff>
    </xdr:to>
    <xdr:pic>
      <xdr:nvPicPr>
        <xdr:cNvPr id="4" name="Picture 13"/>
        <xdr:cNvPicPr preferRelativeResize="1">
          <a:picLocks noChangeAspect="1"/>
        </xdr:cNvPicPr>
      </xdr:nvPicPr>
      <xdr:blipFill>
        <a:blip r:embed="rId1"/>
        <a:stretch>
          <a:fillRect/>
        </a:stretch>
      </xdr:blipFill>
      <xdr:spPr>
        <a:xfrm>
          <a:off x="1704975" y="409575"/>
          <a:ext cx="676275" cy="609600"/>
        </a:xfrm>
        <a:prstGeom prst="rect">
          <a:avLst/>
        </a:prstGeom>
        <a:noFill/>
        <a:ln w="9525" cmpd="sng">
          <a:noFill/>
        </a:ln>
      </xdr:spPr>
    </xdr:pic>
    <xdr:clientData/>
  </xdr:twoCellAnchor>
  <xdr:twoCellAnchor editAs="oneCell">
    <xdr:from>
      <xdr:col>1</xdr:col>
      <xdr:colOff>57150</xdr:colOff>
      <xdr:row>2</xdr:row>
      <xdr:rowOff>38100</xdr:rowOff>
    </xdr:from>
    <xdr:to>
      <xdr:col>1</xdr:col>
      <xdr:colOff>723900</xdr:colOff>
      <xdr:row>5</xdr:row>
      <xdr:rowOff>0</xdr:rowOff>
    </xdr:to>
    <xdr:pic>
      <xdr:nvPicPr>
        <xdr:cNvPr id="5" name="Picture 15" descr="un-blue"/>
        <xdr:cNvPicPr preferRelativeResize="1">
          <a:picLocks noChangeAspect="1"/>
        </xdr:cNvPicPr>
      </xdr:nvPicPr>
      <xdr:blipFill>
        <a:blip r:embed="rId2"/>
        <a:stretch>
          <a:fillRect/>
        </a:stretch>
      </xdr:blipFill>
      <xdr:spPr>
        <a:xfrm>
          <a:off x="685800" y="409575"/>
          <a:ext cx="666750" cy="590550"/>
        </a:xfrm>
        <a:prstGeom prst="rect">
          <a:avLst/>
        </a:prstGeom>
        <a:noFill/>
        <a:ln w="9525" cmpd="sng">
          <a:noFill/>
        </a:ln>
      </xdr:spPr>
    </xdr:pic>
    <xdr:clientData/>
  </xdr:twoCellAnchor>
  <xdr:twoCellAnchor>
    <xdr:from>
      <xdr:col>1</xdr:col>
      <xdr:colOff>3390900</xdr:colOff>
      <xdr:row>2</xdr:row>
      <xdr:rowOff>85725</xdr:rowOff>
    </xdr:from>
    <xdr:to>
      <xdr:col>1</xdr:col>
      <xdr:colOff>4076700</xdr:colOff>
      <xdr:row>4</xdr:row>
      <xdr:rowOff>171450</xdr:rowOff>
    </xdr:to>
    <xdr:pic>
      <xdr:nvPicPr>
        <xdr:cNvPr id="6" name="Picture 16" descr="itto_logo_HQprinting"/>
        <xdr:cNvPicPr preferRelativeResize="1">
          <a:picLocks noChangeAspect="1"/>
        </xdr:cNvPicPr>
      </xdr:nvPicPr>
      <xdr:blipFill>
        <a:blip r:embed="rId3"/>
        <a:stretch>
          <a:fillRect/>
        </a:stretch>
      </xdr:blipFill>
      <xdr:spPr>
        <a:xfrm>
          <a:off x="4019550" y="457200"/>
          <a:ext cx="685800" cy="504825"/>
        </a:xfrm>
        <a:prstGeom prst="rect">
          <a:avLst/>
        </a:prstGeom>
        <a:noFill/>
        <a:ln w="9525" cmpd="sng">
          <a:noFill/>
        </a:ln>
      </xdr:spPr>
    </xdr:pic>
    <xdr:clientData/>
  </xdr:twoCellAnchor>
  <xdr:twoCellAnchor editAs="oneCell">
    <xdr:from>
      <xdr:col>1</xdr:col>
      <xdr:colOff>2095500</xdr:colOff>
      <xdr:row>1</xdr:row>
      <xdr:rowOff>133350</xdr:rowOff>
    </xdr:from>
    <xdr:to>
      <xdr:col>1</xdr:col>
      <xdr:colOff>3019425</xdr:colOff>
      <xdr:row>5</xdr:row>
      <xdr:rowOff>0</xdr:rowOff>
    </xdr:to>
    <xdr:pic>
      <xdr:nvPicPr>
        <xdr:cNvPr id="7" name="Picture 9"/>
        <xdr:cNvPicPr preferRelativeResize="1">
          <a:picLocks noChangeAspect="1"/>
        </xdr:cNvPicPr>
      </xdr:nvPicPr>
      <xdr:blipFill>
        <a:blip r:embed="rId4"/>
        <a:stretch>
          <a:fillRect/>
        </a:stretch>
      </xdr:blipFill>
      <xdr:spPr>
        <a:xfrm>
          <a:off x="2724150" y="295275"/>
          <a:ext cx="923925"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1066800</xdr:colOff>
      <xdr:row>3</xdr:row>
      <xdr:rowOff>28575</xdr:rowOff>
    </xdr:from>
    <xdr:to>
      <xdr:col>1</xdr:col>
      <xdr:colOff>1762125</xdr:colOff>
      <xdr:row>6</xdr:row>
      <xdr:rowOff>66675</xdr:rowOff>
    </xdr:to>
    <xdr:pic>
      <xdr:nvPicPr>
        <xdr:cNvPr id="1" name="Picture 1"/>
        <xdr:cNvPicPr preferRelativeResize="1">
          <a:picLocks noChangeAspect="1"/>
        </xdr:cNvPicPr>
      </xdr:nvPicPr>
      <xdr:blipFill>
        <a:blip r:embed="rId1"/>
        <a:stretch>
          <a:fillRect/>
        </a:stretch>
      </xdr:blipFill>
      <xdr:spPr>
        <a:xfrm>
          <a:off x="1819275" y="600075"/>
          <a:ext cx="695325" cy="609600"/>
        </a:xfrm>
        <a:prstGeom prst="rect">
          <a:avLst/>
        </a:prstGeom>
        <a:noFill/>
        <a:ln w="9525" cmpd="sng">
          <a:noFill/>
        </a:ln>
      </xdr:spPr>
    </xdr:pic>
    <xdr:clientData/>
  </xdr:twoCellAnchor>
  <xdr:twoCellAnchor editAs="oneCell">
    <xdr:from>
      <xdr:col>1</xdr:col>
      <xdr:colOff>47625</xdr:colOff>
      <xdr:row>3</xdr:row>
      <xdr:rowOff>28575</xdr:rowOff>
    </xdr:from>
    <xdr:to>
      <xdr:col>1</xdr:col>
      <xdr:colOff>714375</xdr:colOff>
      <xdr:row>6</xdr:row>
      <xdr:rowOff>47625</xdr:rowOff>
    </xdr:to>
    <xdr:pic>
      <xdr:nvPicPr>
        <xdr:cNvPr id="2" name="Picture 3" descr="un-blue"/>
        <xdr:cNvPicPr preferRelativeResize="1">
          <a:picLocks noChangeAspect="1"/>
        </xdr:cNvPicPr>
      </xdr:nvPicPr>
      <xdr:blipFill>
        <a:blip r:embed="rId2"/>
        <a:stretch>
          <a:fillRect/>
        </a:stretch>
      </xdr:blipFill>
      <xdr:spPr>
        <a:xfrm>
          <a:off x="800100" y="600075"/>
          <a:ext cx="666750" cy="590550"/>
        </a:xfrm>
        <a:prstGeom prst="rect">
          <a:avLst/>
        </a:prstGeom>
        <a:noFill/>
        <a:ln w="9525" cmpd="sng">
          <a:noFill/>
        </a:ln>
      </xdr:spPr>
    </xdr:pic>
    <xdr:clientData/>
  </xdr:twoCellAnchor>
  <xdr:twoCellAnchor>
    <xdr:from>
      <xdr:col>2</xdr:col>
      <xdr:colOff>600075</xdr:colOff>
      <xdr:row>3</xdr:row>
      <xdr:rowOff>76200</xdr:rowOff>
    </xdr:from>
    <xdr:to>
      <xdr:col>2</xdr:col>
      <xdr:colOff>1028700</xdr:colOff>
      <xdr:row>6</xdr:row>
      <xdr:rowOff>28575</xdr:rowOff>
    </xdr:to>
    <xdr:pic>
      <xdr:nvPicPr>
        <xdr:cNvPr id="3" name="Picture 4" descr="itto_logo_HQprinting"/>
        <xdr:cNvPicPr preferRelativeResize="1">
          <a:picLocks noChangeAspect="1"/>
        </xdr:cNvPicPr>
      </xdr:nvPicPr>
      <xdr:blipFill>
        <a:blip r:embed="rId3"/>
        <a:stretch>
          <a:fillRect/>
        </a:stretch>
      </xdr:blipFill>
      <xdr:spPr>
        <a:xfrm>
          <a:off x="3638550" y="647700"/>
          <a:ext cx="428625" cy="523875"/>
        </a:xfrm>
        <a:prstGeom prst="rect">
          <a:avLst/>
        </a:prstGeom>
        <a:noFill/>
        <a:ln w="9525" cmpd="sng">
          <a:noFill/>
        </a:ln>
      </xdr:spPr>
    </xdr:pic>
    <xdr:clientData/>
  </xdr:twoCellAnchor>
  <xdr:twoCellAnchor editAs="oneCell">
    <xdr:from>
      <xdr:col>1</xdr:col>
      <xdr:colOff>1838325</xdr:colOff>
      <xdr:row>2</xdr:row>
      <xdr:rowOff>161925</xdr:rowOff>
    </xdr:from>
    <xdr:to>
      <xdr:col>2</xdr:col>
      <xdr:colOff>476250</xdr:colOff>
      <xdr:row>6</xdr:row>
      <xdr:rowOff>95250</xdr:rowOff>
    </xdr:to>
    <xdr:pic>
      <xdr:nvPicPr>
        <xdr:cNvPr id="4" name="Picture 5"/>
        <xdr:cNvPicPr preferRelativeResize="1">
          <a:picLocks noChangeAspect="1"/>
        </xdr:cNvPicPr>
      </xdr:nvPicPr>
      <xdr:blipFill>
        <a:blip r:embed="rId4"/>
        <a:stretch>
          <a:fillRect/>
        </a:stretch>
      </xdr:blipFill>
      <xdr:spPr>
        <a:xfrm>
          <a:off x="2590800" y="542925"/>
          <a:ext cx="923925" cy="695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6</xdr:row>
      <xdr:rowOff>104775</xdr:rowOff>
    </xdr:to>
    <xdr:pic>
      <xdr:nvPicPr>
        <xdr:cNvPr id="1" name="Picture 1"/>
        <xdr:cNvPicPr preferRelativeResize="1">
          <a:picLocks noChangeAspect="1"/>
        </xdr:cNvPicPr>
      </xdr:nvPicPr>
      <xdr:blipFill>
        <a:blip r:embed="rId1"/>
        <a:stretch>
          <a:fillRect/>
        </a:stretch>
      </xdr:blipFill>
      <xdr:spPr>
        <a:xfrm>
          <a:off x="0" y="0"/>
          <a:ext cx="685800" cy="10763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BC8:BD68" comment="" totalsRowShown="0">
  <autoFilter ref="BC8:BD68"/>
  <tableColumns count="2">
    <tableColumn id="1" name="Column1"/>
    <tableColumn id="2" name="Column2"/>
  </tableColumns>
  <tableStyleInfo name="TableStyleMedium15" showFirstColumn="0" showLastColumn="0" showRowStripes="1" showColumnStripes="0"/>
</table>
</file>

<file path=xl/tables/table2.xml><?xml version="1.0" encoding="utf-8"?>
<table xmlns="http://schemas.openxmlformats.org/spreadsheetml/2006/main" id="2" name="Table13" displayName="Table13" ref="BB8:BC68" comment="" totalsRowShown="0">
  <autoFilter ref="BB8:BC68"/>
  <tableColumns count="2">
    <tableColumn id="1" name="Column1"/>
    <tableColumn id="2" name="Column2"/>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2.xml.rels><?xml version="1.0" encoding="utf-8" standalone="yes"?><Relationships xmlns="http://schemas.openxmlformats.org/package/2006/relationships"><Relationship Id="rId1" Type="http://schemas.openxmlformats.org/officeDocument/2006/relationships/hyperlink" Target="mailto:kevin.borg@gov.mt"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A1"/>
  <sheetViews>
    <sheetView zoomScalePageLayoutView="0" workbookViewId="0" topLeftCell="A1">
      <selection activeCell="B1" sqref="B1"/>
    </sheetView>
  </sheetViews>
  <sheetFormatPr defaultColWidth="9.00390625" defaultRowHeight="12.75"/>
  <sheetData/>
  <sheetProtection/>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43" sqref="A43:E43"/>
    </sheetView>
  </sheetViews>
  <sheetFormatPr defaultColWidth="9.00390625" defaultRowHeight="12.75"/>
  <sheetData/>
  <sheetProtection/>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B1:B2"/>
  <sheetViews>
    <sheetView zoomScalePageLayoutView="0" workbookViewId="0" topLeftCell="A1">
      <selection activeCell="A43" sqref="A43:E43"/>
    </sheetView>
  </sheetViews>
  <sheetFormatPr defaultColWidth="9.00390625" defaultRowHeight="12.75"/>
  <sheetData>
    <row r="1" ht="12">
      <c r="B1" t="s">
        <v>33</v>
      </c>
    </row>
    <row r="2" ht="12">
      <c r="B2" s="98" t="e">
        <f>'JQ1 Production'!D13+'JQ2 TTrade'!D11+'JQ2 TTrade'!H11</f>
        <v>#VALUE!</v>
      </c>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
  <sheetViews>
    <sheetView zoomScalePageLayoutView="0" workbookViewId="0" topLeftCell="A1">
      <selection activeCell="A43" sqref="A43:E43"/>
    </sheetView>
  </sheetViews>
  <sheetFormatPr defaultColWidth="9.00390625" defaultRowHeight="12.75"/>
  <cols>
    <col min="1" max="1" width="10.00390625" style="0" bestFit="1" customWidth="1"/>
    <col min="2" max="2" width="13.00390625" style="0" bestFit="1" customWidth="1"/>
    <col min="3" max="3" width="16.00390625" style="0" bestFit="1" customWidth="1"/>
    <col min="4" max="4" width="8.00390625" style="0" bestFit="1" customWidth="1"/>
    <col min="5" max="5" width="13.00390625" style="0" bestFit="1" customWidth="1"/>
    <col min="6" max="7" width="8.00390625" style="0" bestFit="1" customWidth="1"/>
  </cols>
  <sheetData>
    <row r="1" spans="1:7" ht="12">
      <c r="A1" t="s">
        <v>34</v>
      </c>
      <c r="B1" t="s">
        <v>35</v>
      </c>
      <c r="C1" t="s">
        <v>36</v>
      </c>
      <c r="D1" t="s">
        <v>37</v>
      </c>
      <c r="E1" t="s">
        <v>38</v>
      </c>
      <c r="F1" t="s">
        <v>39</v>
      </c>
      <c r="G1" t="s">
        <v>40</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55"/>
  </sheetPr>
  <dimension ref="B3:J48"/>
  <sheetViews>
    <sheetView zoomScalePageLayoutView="0" workbookViewId="0" topLeftCell="A1">
      <selection activeCell="A1" sqref="A1"/>
    </sheetView>
  </sheetViews>
  <sheetFormatPr defaultColWidth="9.00390625" defaultRowHeight="12.75"/>
  <cols>
    <col min="9" max="9" width="9.625" style="0" customWidth="1"/>
    <col min="10" max="10" width="12.00390625" style="0" customWidth="1"/>
  </cols>
  <sheetData>
    <row r="2" ht="12.75" thickBot="1"/>
    <row r="3" spans="2:9" ht="12">
      <c r="B3" s="631"/>
      <c r="C3" s="632"/>
      <c r="D3" s="632"/>
      <c r="E3" s="632"/>
      <c r="F3" s="632"/>
      <c r="G3" s="632"/>
      <c r="H3" s="632"/>
      <c r="I3" s="633"/>
    </row>
    <row r="4" spans="2:9" ht="12">
      <c r="B4" s="634"/>
      <c r="C4" s="635"/>
      <c r="D4" s="635"/>
      <c r="E4" s="635"/>
      <c r="F4" s="635"/>
      <c r="G4" s="635"/>
      <c r="H4" s="635"/>
      <c r="I4" s="636"/>
    </row>
    <row r="5" spans="2:9" ht="12">
      <c r="B5" s="634"/>
      <c r="C5" s="635"/>
      <c r="D5" s="635"/>
      <c r="E5" s="635"/>
      <c r="F5" s="635"/>
      <c r="G5" s="635"/>
      <c r="H5" s="635"/>
      <c r="I5" s="636"/>
    </row>
    <row r="6" spans="2:9" ht="12">
      <c r="B6" s="634"/>
      <c r="C6" s="635"/>
      <c r="D6" s="635"/>
      <c r="E6" s="635"/>
      <c r="F6" s="635"/>
      <c r="G6" s="635"/>
      <c r="H6" s="635"/>
      <c r="I6" s="636"/>
    </row>
    <row r="7" spans="2:9" ht="12">
      <c r="B7" s="634"/>
      <c r="C7" s="635"/>
      <c r="D7" s="635"/>
      <c r="E7" s="635"/>
      <c r="F7" s="635"/>
      <c r="G7" s="635"/>
      <c r="H7" s="635"/>
      <c r="I7" s="636"/>
    </row>
    <row r="8" spans="2:9" ht="12">
      <c r="B8" s="634"/>
      <c r="C8" s="635"/>
      <c r="D8" s="635"/>
      <c r="E8" s="635"/>
      <c r="F8" s="635"/>
      <c r="G8" s="635"/>
      <c r="H8" s="635"/>
      <c r="I8" s="636"/>
    </row>
    <row r="9" spans="2:9" ht="12">
      <c r="B9" s="634"/>
      <c r="C9" s="635"/>
      <c r="D9" s="635"/>
      <c r="E9" s="635"/>
      <c r="F9" s="635"/>
      <c r="G9" s="635"/>
      <c r="H9" s="635"/>
      <c r="I9" s="636"/>
    </row>
    <row r="10" spans="2:9" ht="23.25">
      <c r="B10" s="1145" t="s">
        <v>158</v>
      </c>
      <c r="C10" s="1146"/>
      <c r="D10" s="1146"/>
      <c r="E10" s="1146"/>
      <c r="F10" s="1146"/>
      <c r="G10" s="1146"/>
      <c r="H10" s="1146"/>
      <c r="I10" s="1147"/>
    </row>
    <row r="11" spans="2:9" ht="12">
      <c r="B11" s="634"/>
      <c r="C11" s="635"/>
      <c r="D11" s="635"/>
      <c r="E11" s="635"/>
      <c r="F11" s="635"/>
      <c r="G11" s="635"/>
      <c r="H11" s="635"/>
      <c r="I11" s="636"/>
    </row>
    <row r="12" spans="2:9" ht="23.25">
      <c r="B12" s="634"/>
      <c r="C12" s="635"/>
      <c r="D12" s="635"/>
      <c r="E12" s="1155">
        <v>2014</v>
      </c>
      <c r="F12" s="1155"/>
      <c r="G12" s="635"/>
      <c r="H12" s="635"/>
      <c r="I12" s="636"/>
    </row>
    <row r="13" spans="2:9" ht="12">
      <c r="B13" s="634"/>
      <c r="C13" s="635"/>
      <c r="D13" s="635"/>
      <c r="E13" s="635"/>
      <c r="F13" s="635"/>
      <c r="G13" s="635"/>
      <c r="H13" s="635"/>
      <c r="I13" s="636"/>
    </row>
    <row r="14" spans="2:9" ht="12">
      <c r="B14" s="634"/>
      <c r="C14" s="635"/>
      <c r="D14" s="635"/>
      <c r="E14" s="635"/>
      <c r="F14" s="635"/>
      <c r="G14" s="635"/>
      <c r="H14" s="635"/>
      <c r="I14" s="636"/>
    </row>
    <row r="15" spans="2:9" ht="18.75">
      <c r="B15" s="634"/>
      <c r="C15" s="1153" t="s">
        <v>198</v>
      </c>
      <c r="D15" s="1153"/>
      <c r="E15" s="1153"/>
      <c r="F15" s="1153"/>
      <c r="G15" s="1153"/>
      <c r="H15" s="1153"/>
      <c r="I15" s="636"/>
    </row>
    <row r="16" spans="2:9" ht="12">
      <c r="B16" s="634"/>
      <c r="C16" s="1154"/>
      <c r="D16" s="1154"/>
      <c r="E16" s="1154"/>
      <c r="F16" s="1154"/>
      <c r="G16" s="1154"/>
      <c r="H16" s="1154"/>
      <c r="I16" s="636"/>
    </row>
    <row r="17" spans="2:9" ht="12">
      <c r="B17" s="634"/>
      <c r="C17" s="635"/>
      <c r="D17" s="635"/>
      <c r="E17" s="635"/>
      <c r="F17" s="635"/>
      <c r="G17" s="635"/>
      <c r="H17" s="635"/>
      <c r="I17" s="636"/>
    </row>
    <row r="18" spans="2:9" ht="12">
      <c r="B18" s="634"/>
      <c r="C18" s="635"/>
      <c r="D18" s="635"/>
      <c r="E18" s="635"/>
      <c r="F18" s="635"/>
      <c r="G18" s="635"/>
      <c r="H18" s="635"/>
      <c r="I18" s="636"/>
    </row>
    <row r="19" spans="2:9" ht="12">
      <c r="B19" s="634"/>
      <c r="C19" s="635"/>
      <c r="D19" s="635"/>
      <c r="E19" s="635"/>
      <c r="F19" s="635"/>
      <c r="G19" s="635"/>
      <c r="H19" s="635"/>
      <c r="I19" s="636"/>
    </row>
    <row r="20" spans="2:9" ht="12">
      <c r="B20" s="634"/>
      <c r="C20" s="635"/>
      <c r="D20" s="635"/>
      <c r="E20" s="635"/>
      <c r="F20" s="635"/>
      <c r="G20" s="635"/>
      <c r="H20" s="635"/>
      <c r="I20" s="636"/>
    </row>
    <row r="21" spans="2:9" ht="12">
      <c r="B21" s="634"/>
      <c r="C21" s="635"/>
      <c r="D21" s="635"/>
      <c r="E21" s="635"/>
      <c r="F21" s="635"/>
      <c r="G21" s="635"/>
      <c r="H21" s="635"/>
      <c r="I21" s="636"/>
    </row>
    <row r="22" spans="2:9" ht="12">
      <c r="B22" s="634"/>
      <c r="C22" s="635"/>
      <c r="D22" s="635"/>
      <c r="E22" s="635"/>
      <c r="F22" s="635"/>
      <c r="G22" s="635"/>
      <c r="H22" s="635"/>
      <c r="I22" s="636"/>
    </row>
    <row r="23" spans="2:9" ht="12">
      <c r="B23" s="634"/>
      <c r="C23" s="635"/>
      <c r="D23" s="635"/>
      <c r="E23" s="635"/>
      <c r="F23" s="635"/>
      <c r="G23" s="635"/>
      <c r="H23" s="635"/>
      <c r="I23" s="636"/>
    </row>
    <row r="24" spans="2:9" ht="12">
      <c r="B24" s="634"/>
      <c r="C24" s="635"/>
      <c r="D24" s="635"/>
      <c r="E24" s="635"/>
      <c r="F24" s="635"/>
      <c r="G24" s="635"/>
      <c r="H24" s="635"/>
      <c r="I24" s="636"/>
    </row>
    <row r="25" spans="2:9" ht="12.75">
      <c r="B25" s="634"/>
      <c r="C25" s="635"/>
      <c r="D25" s="635" t="s">
        <v>157</v>
      </c>
      <c r="E25" s="635"/>
      <c r="F25" s="635"/>
      <c r="G25" s="641" t="s">
        <v>372</v>
      </c>
      <c r="H25" s="794"/>
      <c r="I25" s="795"/>
    </row>
    <row r="26" spans="2:9" ht="12">
      <c r="B26" s="634"/>
      <c r="C26" s="635"/>
      <c r="D26" s="635"/>
      <c r="E26" s="635"/>
      <c r="F26" s="635"/>
      <c r="G26" s="635"/>
      <c r="H26" s="635"/>
      <c r="I26" s="636"/>
    </row>
    <row r="27" spans="2:9" ht="12.75">
      <c r="B27" s="634"/>
      <c r="C27" s="635"/>
      <c r="D27" s="635" t="s">
        <v>159</v>
      </c>
      <c r="E27" s="635"/>
      <c r="F27" s="635"/>
      <c r="G27" s="642">
        <v>2014</v>
      </c>
      <c r="H27" s="796" t="s">
        <v>199</v>
      </c>
      <c r="I27" s="797"/>
    </row>
    <row r="28" spans="2:9" ht="12">
      <c r="B28" s="634"/>
      <c r="C28" s="635"/>
      <c r="D28" s="635"/>
      <c r="E28" s="635"/>
      <c r="F28" s="635"/>
      <c r="G28" s="635"/>
      <c r="H28" s="635"/>
      <c r="I28" s="636"/>
    </row>
    <row r="29" spans="2:9" ht="12">
      <c r="B29" s="634"/>
      <c r="C29" s="635"/>
      <c r="D29" s="635"/>
      <c r="E29" s="635"/>
      <c r="F29" s="635"/>
      <c r="G29" s="635"/>
      <c r="H29" s="635"/>
      <c r="I29" s="636"/>
    </row>
    <row r="30" spans="2:9" ht="12">
      <c r="B30" s="634"/>
      <c r="C30" s="635"/>
      <c r="D30" s="635"/>
      <c r="E30" s="635"/>
      <c r="F30" s="635"/>
      <c r="G30" s="635"/>
      <c r="H30" s="635"/>
      <c r="I30" s="636"/>
    </row>
    <row r="31" spans="2:9" ht="12">
      <c r="B31" s="634"/>
      <c r="C31" s="635"/>
      <c r="D31" s="635"/>
      <c r="E31" s="635"/>
      <c r="F31" s="635"/>
      <c r="G31" s="635"/>
      <c r="H31" s="635"/>
      <c r="I31" s="636"/>
    </row>
    <row r="32" spans="2:9" ht="12.75" thickBot="1">
      <c r="B32" s="637"/>
      <c r="C32" s="638"/>
      <c r="D32" s="638"/>
      <c r="E32" s="638"/>
      <c r="F32" s="638"/>
      <c r="G32" s="638"/>
      <c r="H32" s="638"/>
      <c r="I32" s="639"/>
    </row>
    <row r="35" spans="2:9" ht="12.75">
      <c r="B35" s="1148" t="s">
        <v>220</v>
      </c>
      <c r="C35" s="1148"/>
      <c r="D35" s="1148"/>
      <c r="E35" s="1148"/>
      <c r="F35" s="1149" t="s">
        <v>384</v>
      </c>
      <c r="G35" s="1149"/>
      <c r="H35" s="1149"/>
      <c r="I35" s="1149"/>
    </row>
    <row r="36" spans="3:9" ht="12.75">
      <c r="C36" s="1157" t="s">
        <v>203</v>
      </c>
      <c r="D36" s="1157"/>
      <c r="E36" s="1157"/>
      <c r="F36" s="1157"/>
      <c r="G36" s="1157"/>
      <c r="H36" s="1157"/>
      <c r="I36" s="1157"/>
    </row>
    <row r="37" spans="2:9" ht="12.75">
      <c r="B37" s="1150" t="s">
        <v>216</v>
      </c>
      <c r="C37" s="1151"/>
      <c r="D37" s="1151"/>
      <c r="E37" s="1152"/>
      <c r="F37" s="1149" t="s">
        <v>385</v>
      </c>
      <c r="G37" s="1149"/>
      <c r="H37" s="1149"/>
      <c r="I37" s="1149"/>
    </row>
    <row r="38" spans="3:9" ht="12.75">
      <c r="C38" s="1157" t="s">
        <v>203</v>
      </c>
      <c r="D38" s="1157"/>
      <c r="E38" s="1157"/>
      <c r="F38" s="1157"/>
      <c r="G38" s="1157"/>
      <c r="H38" s="1157"/>
      <c r="I38" s="1157"/>
    </row>
    <row r="39" spans="3:9" ht="12.75">
      <c r="C39" s="1156" t="s">
        <v>217</v>
      </c>
      <c r="D39" s="1156"/>
      <c r="E39" s="1156"/>
      <c r="F39" s="1158" t="s">
        <v>386</v>
      </c>
      <c r="G39" s="1158"/>
      <c r="H39" s="1158"/>
      <c r="I39" s="1158"/>
    </row>
    <row r="40" spans="3:9" ht="12.75">
      <c r="C40" s="1156" t="s">
        <v>218</v>
      </c>
      <c r="D40" s="1156"/>
      <c r="E40" s="1156"/>
      <c r="F40" s="1158" t="s">
        <v>387</v>
      </c>
      <c r="G40" s="1158"/>
      <c r="H40" s="1158"/>
      <c r="I40" s="1158"/>
    </row>
    <row r="41" spans="3:9" ht="12.75">
      <c r="C41" s="1156" t="s">
        <v>219</v>
      </c>
      <c r="D41" s="1156"/>
      <c r="E41" s="1156"/>
      <c r="F41" s="1159" t="s">
        <v>388</v>
      </c>
      <c r="G41" s="1160"/>
      <c r="H41" s="1160"/>
      <c r="I41" s="1160"/>
    </row>
    <row r="43" spans="2:10" ht="12">
      <c r="B43" s="798"/>
      <c r="C43" s="798"/>
      <c r="D43" s="798"/>
      <c r="E43" s="798"/>
      <c r="F43" s="798"/>
      <c r="G43" s="798"/>
      <c r="H43" s="798"/>
      <c r="I43" s="798"/>
      <c r="J43" s="798"/>
    </row>
    <row r="44" spans="2:10" ht="12">
      <c r="B44" s="799"/>
      <c r="C44" s="798"/>
      <c r="D44" s="798"/>
      <c r="E44" s="798"/>
      <c r="F44" s="798"/>
      <c r="G44" s="798"/>
      <c r="H44" s="798"/>
      <c r="I44" s="798"/>
      <c r="J44" s="798"/>
    </row>
    <row r="45" spans="2:10" ht="12">
      <c r="B45" s="799"/>
      <c r="C45" s="798"/>
      <c r="D45" s="798"/>
      <c r="E45" s="798"/>
      <c r="F45" s="798"/>
      <c r="G45" s="798"/>
      <c r="H45" s="798"/>
      <c r="I45" s="798"/>
      <c r="J45" s="798"/>
    </row>
    <row r="48" ht="12">
      <c r="B48" s="640"/>
    </row>
  </sheetData>
  <sheetProtection/>
  <mergeCells count="16">
    <mergeCell ref="C41:E41"/>
    <mergeCell ref="C36:I36"/>
    <mergeCell ref="C38:I38"/>
    <mergeCell ref="F39:I39"/>
    <mergeCell ref="F40:I40"/>
    <mergeCell ref="F41:I41"/>
    <mergeCell ref="C39:E39"/>
    <mergeCell ref="C40:E40"/>
    <mergeCell ref="B10:I10"/>
    <mergeCell ref="B35:E35"/>
    <mergeCell ref="F35:I35"/>
    <mergeCell ref="F37:I37"/>
    <mergeCell ref="B37:E37"/>
    <mergeCell ref="C15:H15"/>
    <mergeCell ref="C16:H16"/>
    <mergeCell ref="E12:F12"/>
  </mergeCells>
  <dataValidations count="1">
    <dataValidation type="list" allowBlank="1" showInputMessage="1" showErrorMessage="1" sqref="G25">
      <formula1>"AT,BE,BG,CA,CH,CY,CZ,DE,DK,EE,EL,ES,FI,FR,HR,HU,IE,IS,IT,LI,LT,LU,LV,MK,MT,NL,NO,PL,PT,RO,RU,SE,SI,SK,TR,UK,US"</formula1>
    </dataValidation>
  </dataValidations>
  <hyperlinks>
    <hyperlink ref="F41" r:id="rId1" display="kevin.borg@gov.mt"/>
  </hyperlinks>
  <printOptions/>
  <pageMargins left="0.75" right="0.75" top="1" bottom="1" header="0.5" footer="0.5"/>
  <pageSetup horizontalDpi="600" verticalDpi="600" orientation="portrait" r:id="rId2"/>
</worksheet>
</file>

<file path=xl/worksheets/sheet3.xml><?xml version="1.0" encoding="utf-8"?>
<worksheet xmlns="http://schemas.openxmlformats.org/spreadsheetml/2006/main" xmlns:r="http://schemas.openxmlformats.org/officeDocument/2006/relationships">
  <sheetPr>
    <tabColor indexed="57"/>
  </sheetPr>
  <dimension ref="A1:IB225"/>
  <sheetViews>
    <sheetView showGridLines="0" tabSelected="1" zoomScale="85" zoomScaleNormal="85" zoomScaleSheetLayoutView="100" zoomScalePageLayoutView="0" workbookViewId="0" topLeftCell="A1">
      <selection activeCell="A1" sqref="A1"/>
    </sheetView>
  </sheetViews>
  <sheetFormatPr defaultColWidth="9.625" defaultRowHeight="12.75" customHeight="1"/>
  <cols>
    <col min="1" max="1" width="8.375" style="104" customWidth="1"/>
    <col min="2" max="2" width="52.375" style="56" customWidth="1"/>
    <col min="3" max="3" width="9.00390625" style="56" customWidth="1"/>
    <col min="4" max="5" width="25.625" style="56" customWidth="1"/>
    <col min="6" max="6" width="6.00390625" style="56" customWidth="1"/>
    <col min="7" max="7" width="7.125" style="56" customWidth="1"/>
    <col min="8" max="8" width="9.125" style="56" customWidth="1"/>
    <col min="9" max="9" width="8.25390625" style="56" customWidth="1"/>
    <col min="10" max="10" width="12.625" style="102" customWidth="1"/>
    <col min="11" max="11" width="8.875" style="56" customWidth="1"/>
    <col min="12" max="12" width="50.625" style="56" customWidth="1"/>
    <col min="13" max="13" width="9.375" style="56" customWidth="1"/>
    <col min="14" max="16" width="12.625" style="56" customWidth="1"/>
    <col min="17" max="17" width="1.625" style="56" customWidth="1"/>
    <col min="18" max="18" width="12.625" style="56" customWidth="1"/>
    <col min="19" max="19" width="1.625" style="56" customWidth="1"/>
    <col min="20" max="20" width="20.625" style="56" customWidth="1"/>
    <col min="21" max="21" width="1.625" style="56" customWidth="1"/>
    <col min="22" max="22" width="12.625" style="56" customWidth="1"/>
    <col min="23" max="23" width="1.625" style="56" customWidth="1"/>
    <col min="24" max="24" width="12.625" style="56" customWidth="1"/>
    <col min="25" max="25" width="1.625" style="56" customWidth="1"/>
    <col min="26" max="26" width="12.625" style="56" customWidth="1"/>
    <col min="27" max="27" width="1.625" style="56" customWidth="1"/>
    <col min="28" max="28" width="12.625" style="56" customWidth="1"/>
    <col min="29" max="29" width="1.625" style="56" customWidth="1"/>
    <col min="30" max="30" width="12.625" style="56" customWidth="1"/>
    <col min="31" max="31" width="1.625" style="56" customWidth="1"/>
    <col min="32" max="32" width="12.625" style="56" customWidth="1"/>
    <col min="33" max="33" width="1.625" style="56" customWidth="1"/>
    <col min="34" max="34" width="12.625" style="56" customWidth="1"/>
    <col min="35" max="35" width="1.625" style="56" customWidth="1"/>
    <col min="36" max="36" width="12.625" style="56" customWidth="1"/>
    <col min="37" max="37" width="1.625" style="56" customWidth="1"/>
    <col min="38" max="16384" width="9.625" style="56" customWidth="1"/>
  </cols>
  <sheetData>
    <row r="1" spans="1:14" ht="16.5" customHeight="1">
      <c r="A1" s="52"/>
      <c r="B1" s="339" t="s">
        <v>203</v>
      </c>
      <c r="C1" s="340" t="s">
        <v>257</v>
      </c>
      <c r="D1" s="793" t="s">
        <v>390</v>
      </c>
      <c r="E1" s="129" t="s">
        <v>215</v>
      </c>
      <c r="F1" s="644"/>
      <c r="G1" s="644"/>
      <c r="H1" s="644"/>
      <c r="I1" s="644"/>
      <c r="M1" s="57" t="str">
        <f>C1</f>
        <v>Country: </v>
      </c>
      <c r="N1" s="57" t="str">
        <f>D1</f>
        <v>Malta</v>
      </c>
    </row>
    <row r="2" spans="1:9" ht="16.5" customHeight="1">
      <c r="A2" s="341"/>
      <c r="B2" s="342" t="s">
        <v>203</v>
      </c>
      <c r="C2" s="1150" t="s">
        <v>220</v>
      </c>
      <c r="D2" s="1161"/>
      <c r="E2" s="130"/>
      <c r="F2" s="644"/>
      <c r="G2" s="644"/>
      <c r="H2" s="644"/>
      <c r="I2" s="644"/>
    </row>
    <row r="3" spans="1:15" ht="16.5" customHeight="1">
      <c r="A3" s="341"/>
      <c r="B3" s="342" t="s">
        <v>203</v>
      </c>
      <c r="C3" s="1151" t="s">
        <v>203</v>
      </c>
      <c r="D3" s="1161"/>
      <c r="E3" s="1162"/>
      <c r="F3" s="644"/>
      <c r="G3" s="644"/>
      <c r="H3" s="644"/>
      <c r="I3" s="644"/>
      <c r="K3" s="1163" t="s">
        <v>164</v>
      </c>
      <c r="L3" s="1163"/>
      <c r="M3" s="1163"/>
      <c r="N3" s="1163"/>
      <c r="O3" s="643"/>
    </row>
    <row r="4" spans="1:15" ht="16.5" customHeight="1">
      <c r="A4" s="341"/>
      <c r="B4" s="342"/>
      <c r="C4" s="321" t="s">
        <v>216</v>
      </c>
      <c r="D4" s="131"/>
      <c r="E4" s="130"/>
      <c r="F4" s="644"/>
      <c r="G4" s="644"/>
      <c r="H4" s="644"/>
      <c r="I4" s="644"/>
      <c r="K4" s="1163"/>
      <c r="L4" s="1163"/>
      <c r="M4" s="1163"/>
      <c r="N4" s="1163"/>
      <c r="O4" s="643"/>
    </row>
    <row r="5" spans="1:15" ht="16.5" customHeight="1">
      <c r="A5" s="1164" t="s">
        <v>248</v>
      </c>
      <c r="B5" s="1165"/>
      <c r="C5" s="1166"/>
      <c r="D5" s="1167"/>
      <c r="E5" s="1168"/>
      <c r="F5" s="644"/>
      <c r="G5" s="644"/>
      <c r="H5" s="644"/>
      <c r="I5" s="644"/>
      <c r="K5" s="1163"/>
      <c r="L5" s="1163"/>
      <c r="M5" s="1163"/>
      <c r="N5" s="1163"/>
      <c r="O5" s="643"/>
    </row>
    <row r="6" spans="1:15" ht="16.5" customHeight="1">
      <c r="A6" s="1164"/>
      <c r="B6" s="1165"/>
      <c r="C6" s="132"/>
      <c r="D6" s="133"/>
      <c r="E6" s="134"/>
      <c r="F6" s="644"/>
      <c r="G6" s="644"/>
      <c r="H6" s="644"/>
      <c r="I6" s="644"/>
      <c r="K6" s="1163"/>
      <c r="L6" s="1163"/>
      <c r="M6" s="1163"/>
      <c r="N6" s="1163"/>
      <c r="O6" s="643"/>
    </row>
    <row r="7" spans="1:15" ht="16.5" customHeight="1">
      <c r="A7" s="1175" t="s">
        <v>210</v>
      </c>
      <c r="B7" s="1176"/>
      <c r="C7" s="321" t="s">
        <v>217</v>
      </c>
      <c r="D7" s="135"/>
      <c r="E7" s="136"/>
      <c r="F7" s="644"/>
      <c r="G7" s="644"/>
      <c r="H7" s="644"/>
      <c r="I7" s="644"/>
      <c r="L7" s="58" t="s">
        <v>203</v>
      </c>
      <c r="N7" s="1177" t="s">
        <v>25</v>
      </c>
      <c r="O7" s="1177"/>
    </row>
    <row r="8" spans="1:15" ht="15.75" customHeight="1">
      <c r="A8" s="1175" t="s">
        <v>247</v>
      </c>
      <c r="B8" s="1176"/>
      <c r="C8" s="321" t="s">
        <v>219</v>
      </c>
      <c r="D8" s="131"/>
      <c r="E8" s="130"/>
      <c r="F8" s="645"/>
      <c r="G8" s="646"/>
      <c r="H8" s="644"/>
      <c r="I8" s="644"/>
      <c r="L8" s="59" t="s">
        <v>28</v>
      </c>
      <c r="N8" s="1177"/>
      <c r="O8" s="1177"/>
    </row>
    <row r="9" spans="1:15" ht="15.75" customHeight="1" thickBot="1">
      <c r="A9" s="343"/>
      <c r="B9" s="27"/>
      <c r="C9" s="12"/>
      <c r="D9" s="272" t="s">
        <v>194</v>
      </c>
      <c r="E9" s="273" t="s">
        <v>195</v>
      </c>
      <c r="F9" s="647" t="s">
        <v>165</v>
      </c>
      <c r="G9" s="647" t="s">
        <v>165</v>
      </c>
      <c r="H9" s="647" t="s">
        <v>166</v>
      </c>
      <c r="I9" s="647" t="s">
        <v>166</v>
      </c>
      <c r="K9" s="61" t="s">
        <v>203</v>
      </c>
      <c r="L9" s="58"/>
      <c r="M9" s="102" t="s">
        <v>203</v>
      </c>
      <c r="N9" s="102"/>
      <c r="O9" s="102"/>
    </row>
    <row r="10" spans="1:15" ht="12.75" customHeight="1">
      <c r="A10" s="344" t="s">
        <v>221</v>
      </c>
      <c r="B10" s="345" t="s">
        <v>221</v>
      </c>
      <c r="C10" s="1173" t="s">
        <v>214</v>
      </c>
      <c r="D10" s="648">
        <v>2013</v>
      </c>
      <c r="E10" s="649">
        <v>2014</v>
      </c>
      <c r="F10" s="650">
        <v>2013</v>
      </c>
      <c r="G10" s="651">
        <v>2014</v>
      </c>
      <c r="H10" s="651">
        <v>2013</v>
      </c>
      <c r="I10" s="210">
        <v>2014</v>
      </c>
      <c r="J10" s="800"/>
      <c r="K10" s="264" t="s">
        <v>221</v>
      </c>
      <c r="L10" s="265" t="s">
        <v>221</v>
      </c>
      <c r="M10" s="801" t="s">
        <v>214</v>
      </c>
      <c r="N10" s="802">
        <v>2013</v>
      </c>
      <c r="O10" s="803">
        <v>2014</v>
      </c>
    </row>
    <row r="11" spans="1:15" ht="12.75" customHeight="1">
      <c r="A11" s="346" t="s">
        <v>211</v>
      </c>
      <c r="B11" s="347"/>
      <c r="C11" s="1174"/>
      <c r="D11" s="348" t="s">
        <v>212</v>
      </c>
      <c r="E11" s="349" t="s">
        <v>212</v>
      </c>
      <c r="F11" s="652"/>
      <c r="G11" s="653"/>
      <c r="H11" s="653"/>
      <c r="I11" s="804"/>
      <c r="J11" s="800"/>
      <c r="K11" s="5" t="s">
        <v>211</v>
      </c>
      <c r="L11" s="62"/>
      <c r="M11" s="63"/>
      <c r="N11" s="64" t="s">
        <v>212</v>
      </c>
      <c r="O11" s="805" t="s">
        <v>212</v>
      </c>
    </row>
    <row r="12" spans="1:15" s="323" customFormat="1" ht="12.75" customHeight="1">
      <c r="A12" s="1169" t="s">
        <v>351</v>
      </c>
      <c r="B12" s="1170"/>
      <c r="C12" s="1171"/>
      <c r="D12" s="1171"/>
      <c r="E12" s="1172"/>
      <c r="F12" s="652"/>
      <c r="G12" s="653"/>
      <c r="H12" s="653"/>
      <c r="I12" s="653"/>
      <c r="J12" s="806"/>
      <c r="K12" s="807"/>
      <c r="L12" s="65" t="s">
        <v>351</v>
      </c>
      <c r="M12" s="66"/>
      <c r="N12" s="67"/>
      <c r="O12" s="808"/>
    </row>
    <row r="13" spans="1:236" s="660" customFormat="1" ht="12.75" customHeight="1">
      <c r="A13" s="654">
        <v>1</v>
      </c>
      <c r="B13" s="655" t="s">
        <v>213</v>
      </c>
      <c r="C13" s="656" t="s">
        <v>26</v>
      </c>
      <c r="D13" s="657" t="s">
        <v>357</v>
      </c>
      <c r="E13" s="657" t="e">
        <v>#VALUE!</v>
      </c>
      <c r="F13" s="658" t="e">
        <v>#VALUE!</v>
      </c>
      <c r="G13" s="1061" t="e">
        <v>#VALUE!</v>
      </c>
      <c r="H13" s="659" t="s">
        <v>391</v>
      </c>
      <c r="I13" s="659" t="s">
        <v>391</v>
      </c>
      <c r="J13" s="810"/>
      <c r="K13" s="811">
        <v>1</v>
      </c>
      <c r="L13" s="662" t="s">
        <v>213</v>
      </c>
      <c r="M13" s="663" t="s">
        <v>202</v>
      </c>
      <c r="N13" s="664" t="e">
        <v>#VALUE!</v>
      </c>
      <c r="O13" s="812" t="e">
        <v>#VALUE!</v>
      </c>
      <c r="P13" s="813"/>
      <c r="Q13" s="813"/>
      <c r="R13" s="813"/>
      <c r="S13" s="813"/>
      <c r="T13" s="813"/>
      <c r="U13" s="813"/>
      <c r="V13" s="813"/>
      <c r="W13" s="813"/>
      <c r="X13" s="813"/>
      <c r="Y13" s="813"/>
      <c r="Z13" s="813"/>
      <c r="AA13" s="813"/>
      <c r="AB13" s="813"/>
      <c r="AC13" s="813"/>
      <c r="AD13" s="813"/>
      <c r="AE13" s="813"/>
      <c r="AF13" s="813"/>
      <c r="AG13" s="813"/>
      <c r="AH13" s="813"/>
      <c r="AI13" s="813"/>
      <c r="AJ13" s="813"/>
      <c r="AK13" s="813"/>
      <c r="AL13" s="813"/>
      <c r="AM13" s="813"/>
      <c r="AN13" s="813"/>
      <c r="AO13" s="813"/>
      <c r="AP13" s="813"/>
      <c r="AQ13" s="813"/>
      <c r="AR13" s="813"/>
      <c r="AS13" s="813"/>
      <c r="AT13" s="813"/>
      <c r="AU13" s="813"/>
      <c r="AV13" s="813"/>
      <c r="AW13" s="813"/>
      <c r="AX13" s="813"/>
      <c r="AY13" s="813"/>
      <c r="AZ13" s="813"/>
      <c r="BA13" s="813"/>
      <c r="BB13" s="813"/>
      <c r="BC13" s="813"/>
      <c r="BD13" s="813"/>
      <c r="BE13" s="813"/>
      <c r="BF13" s="813"/>
      <c r="BG13" s="813"/>
      <c r="BH13" s="813"/>
      <c r="BI13" s="813"/>
      <c r="BJ13" s="813"/>
      <c r="BK13" s="813"/>
      <c r="BL13" s="813"/>
      <c r="BM13" s="813"/>
      <c r="BN13" s="813"/>
      <c r="BO13" s="813"/>
      <c r="BP13" s="813"/>
      <c r="BQ13" s="813"/>
      <c r="BR13" s="813"/>
      <c r="BS13" s="813"/>
      <c r="BT13" s="813"/>
      <c r="BU13" s="813"/>
      <c r="BV13" s="813"/>
      <c r="BW13" s="813"/>
      <c r="BX13" s="813"/>
      <c r="BY13" s="813"/>
      <c r="BZ13" s="813"/>
      <c r="CA13" s="813"/>
      <c r="CB13" s="813"/>
      <c r="CC13" s="813"/>
      <c r="CD13" s="813"/>
      <c r="CE13" s="813"/>
      <c r="CF13" s="813"/>
      <c r="CG13" s="813"/>
      <c r="CH13" s="813"/>
      <c r="CI13" s="813"/>
      <c r="CJ13" s="813"/>
      <c r="CK13" s="813"/>
      <c r="CL13" s="813"/>
      <c r="CM13" s="813"/>
      <c r="CN13" s="813"/>
      <c r="CO13" s="813"/>
      <c r="CP13" s="813"/>
      <c r="CQ13" s="813"/>
      <c r="CR13" s="813"/>
      <c r="CS13" s="813"/>
      <c r="CT13" s="813"/>
      <c r="CU13" s="813"/>
      <c r="CV13" s="813"/>
      <c r="CW13" s="813"/>
      <c r="CX13" s="813"/>
      <c r="CY13" s="813"/>
      <c r="CZ13" s="813"/>
      <c r="DA13" s="813"/>
      <c r="DB13" s="813"/>
      <c r="DC13" s="813"/>
      <c r="DD13" s="813"/>
      <c r="DE13" s="813"/>
      <c r="DF13" s="813"/>
      <c r="DG13" s="813"/>
      <c r="DH13" s="813"/>
      <c r="DI13" s="813"/>
      <c r="DJ13" s="813"/>
      <c r="DK13" s="813"/>
      <c r="DL13" s="813"/>
      <c r="DM13" s="813"/>
      <c r="DN13" s="813"/>
      <c r="DO13" s="813"/>
      <c r="DP13" s="813"/>
      <c r="DQ13" s="813"/>
      <c r="DR13" s="813"/>
      <c r="DS13" s="813"/>
      <c r="DT13" s="813"/>
      <c r="DU13" s="813"/>
      <c r="DV13" s="813"/>
      <c r="DW13" s="813"/>
      <c r="DX13" s="813"/>
      <c r="DY13" s="813"/>
      <c r="DZ13" s="813"/>
      <c r="EA13" s="813"/>
      <c r="EB13" s="813"/>
      <c r="EC13" s="813"/>
      <c r="ED13" s="813"/>
      <c r="EE13" s="813"/>
      <c r="EF13" s="813"/>
      <c r="EG13" s="813"/>
      <c r="EH13" s="813"/>
      <c r="EI13" s="813"/>
      <c r="EJ13" s="813"/>
      <c r="EK13" s="813"/>
      <c r="EL13" s="813"/>
      <c r="EM13" s="813"/>
      <c r="EN13" s="813"/>
      <c r="EO13" s="813"/>
      <c r="EP13" s="813"/>
      <c r="EQ13" s="813"/>
      <c r="ER13" s="813"/>
      <c r="ES13" s="813"/>
      <c r="ET13" s="813"/>
      <c r="EU13" s="813"/>
      <c r="EV13" s="813"/>
      <c r="EW13" s="813"/>
      <c r="EX13" s="813"/>
      <c r="EY13" s="813"/>
      <c r="EZ13" s="813"/>
      <c r="FA13" s="813"/>
      <c r="FB13" s="813"/>
      <c r="FC13" s="813"/>
      <c r="FD13" s="813"/>
      <c r="FE13" s="813"/>
      <c r="FF13" s="813"/>
      <c r="FG13" s="813"/>
      <c r="FH13" s="813"/>
      <c r="FI13" s="813"/>
      <c r="FJ13" s="813"/>
      <c r="FK13" s="813"/>
      <c r="FL13" s="813"/>
      <c r="FM13" s="813"/>
      <c r="FN13" s="813"/>
      <c r="FO13" s="813"/>
      <c r="FP13" s="813"/>
      <c r="FQ13" s="813"/>
      <c r="FR13" s="813"/>
      <c r="FS13" s="813"/>
      <c r="FT13" s="813"/>
      <c r="FU13" s="813"/>
      <c r="FV13" s="813"/>
      <c r="FW13" s="813"/>
      <c r="FX13" s="813"/>
      <c r="FY13" s="813"/>
      <c r="FZ13" s="813"/>
      <c r="GA13" s="813"/>
      <c r="GB13" s="813"/>
      <c r="GC13" s="813"/>
      <c r="GD13" s="813"/>
      <c r="GE13" s="813"/>
      <c r="GF13" s="813"/>
      <c r="GG13" s="813"/>
      <c r="GH13" s="813"/>
      <c r="GI13" s="813"/>
      <c r="GJ13" s="813"/>
      <c r="GK13" s="813"/>
      <c r="GL13" s="813"/>
      <c r="GM13" s="813"/>
      <c r="GN13" s="813"/>
      <c r="GO13" s="813"/>
      <c r="GP13" s="813"/>
      <c r="GQ13" s="813"/>
      <c r="GR13" s="813"/>
      <c r="GS13" s="813"/>
      <c r="GT13" s="813"/>
      <c r="GU13" s="813"/>
      <c r="GV13" s="813"/>
      <c r="GW13" s="813"/>
      <c r="GX13" s="813"/>
      <c r="GY13" s="813"/>
      <c r="GZ13" s="813"/>
      <c r="HA13" s="813"/>
      <c r="HB13" s="813"/>
      <c r="HC13" s="813"/>
      <c r="HD13" s="813"/>
      <c r="HE13" s="813"/>
      <c r="HF13" s="813"/>
      <c r="HG13" s="813"/>
      <c r="HH13" s="813"/>
      <c r="HI13" s="813"/>
      <c r="HJ13" s="813"/>
      <c r="HK13" s="813"/>
      <c r="HL13" s="813"/>
      <c r="HM13" s="813"/>
      <c r="HN13" s="813"/>
      <c r="HO13" s="813"/>
      <c r="HP13" s="813"/>
      <c r="HQ13" s="813"/>
      <c r="HR13" s="813"/>
      <c r="HS13" s="813"/>
      <c r="HT13" s="813"/>
      <c r="HU13" s="813"/>
      <c r="HV13" s="813"/>
      <c r="HW13" s="813"/>
      <c r="HX13" s="813"/>
      <c r="HY13" s="813"/>
      <c r="HZ13" s="813"/>
      <c r="IA13" s="813"/>
      <c r="IB13" s="813"/>
    </row>
    <row r="14" spans="1:236" s="660" customFormat="1" ht="12.75" customHeight="1">
      <c r="A14" s="665" t="s">
        <v>226</v>
      </c>
      <c r="B14" s="666" t="s">
        <v>207</v>
      </c>
      <c r="C14" s="656" t="s">
        <v>26</v>
      </c>
      <c r="D14" s="657" t="s">
        <v>357</v>
      </c>
      <c r="E14" s="657" t="e">
        <v>#VALUE!</v>
      </c>
      <c r="F14" s="658" t="e">
        <v>#VALUE!</v>
      </c>
      <c r="G14" s="1062" t="e">
        <v>#VALUE!</v>
      </c>
      <c r="H14" s="659" t="s">
        <v>391</v>
      </c>
      <c r="I14" s="659" t="s">
        <v>391</v>
      </c>
      <c r="J14" s="810"/>
      <c r="K14" s="14" t="s">
        <v>226</v>
      </c>
      <c r="L14" s="667" t="s">
        <v>207</v>
      </c>
      <c r="M14" s="663" t="s">
        <v>202</v>
      </c>
      <c r="N14" s="668" t="e">
        <v>#VALUE!</v>
      </c>
      <c r="O14" s="814" t="e">
        <v>#VALUE!</v>
      </c>
      <c r="P14" s="813"/>
      <c r="Q14" s="813"/>
      <c r="R14" s="813"/>
      <c r="S14" s="813"/>
      <c r="T14" s="813"/>
      <c r="U14" s="813"/>
      <c r="V14" s="813"/>
      <c r="W14" s="813"/>
      <c r="X14" s="813"/>
      <c r="Y14" s="813"/>
      <c r="Z14" s="813"/>
      <c r="AA14" s="813"/>
      <c r="AB14" s="813"/>
      <c r="AC14" s="813"/>
      <c r="AD14" s="813"/>
      <c r="AE14" s="813"/>
      <c r="AF14" s="813"/>
      <c r="AG14" s="813"/>
      <c r="AH14" s="813"/>
      <c r="AI14" s="813"/>
      <c r="AJ14" s="813"/>
      <c r="AK14" s="813"/>
      <c r="AL14" s="813"/>
      <c r="AM14" s="813"/>
      <c r="AN14" s="813"/>
      <c r="AO14" s="813"/>
      <c r="AP14" s="813"/>
      <c r="AQ14" s="813"/>
      <c r="AR14" s="813"/>
      <c r="AS14" s="813"/>
      <c r="AT14" s="813"/>
      <c r="AU14" s="813"/>
      <c r="AV14" s="813"/>
      <c r="AW14" s="813"/>
      <c r="AX14" s="813"/>
      <c r="AY14" s="813"/>
      <c r="AZ14" s="813"/>
      <c r="BA14" s="813"/>
      <c r="BB14" s="813"/>
      <c r="BC14" s="813"/>
      <c r="BD14" s="813"/>
      <c r="BE14" s="813"/>
      <c r="BF14" s="813"/>
      <c r="BG14" s="813"/>
      <c r="BH14" s="813"/>
      <c r="BI14" s="813"/>
      <c r="BJ14" s="813"/>
      <c r="BK14" s="813"/>
      <c r="BL14" s="813"/>
      <c r="BM14" s="813"/>
      <c r="BN14" s="813"/>
      <c r="BO14" s="813"/>
      <c r="BP14" s="813"/>
      <c r="BQ14" s="813"/>
      <c r="BR14" s="813"/>
      <c r="BS14" s="813"/>
      <c r="BT14" s="813"/>
      <c r="BU14" s="813"/>
      <c r="BV14" s="813"/>
      <c r="BW14" s="813"/>
      <c r="BX14" s="813"/>
      <c r="BY14" s="813"/>
      <c r="BZ14" s="813"/>
      <c r="CA14" s="813"/>
      <c r="CB14" s="813"/>
      <c r="CC14" s="813"/>
      <c r="CD14" s="813"/>
      <c r="CE14" s="813"/>
      <c r="CF14" s="813"/>
      <c r="CG14" s="813"/>
      <c r="CH14" s="813"/>
      <c r="CI14" s="813"/>
      <c r="CJ14" s="813"/>
      <c r="CK14" s="813"/>
      <c r="CL14" s="813"/>
      <c r="CM14" s="813"/>
      <c r="CN14" s="813"/>
      <c r="CO14" s="813"/>
      <c r="CP14" s="813"/>
      <c r="CQ14" s="813"/>
      <c r="CR14" s="813"/>
      <c r="CS14" s="813"/>
      <c r="CT14" s="813"/>
      <c r="CU14" s="813"/>
      <c r="CV14" s="813"/>
      <c r="CW14" s="813"/>
      <c r="CX14" s="813"/>
      <c r="CY14" s="813"/>
      <c r="CZ14" s="813"/>
      <c r="DA14" s="813"/>
      <c r="DB14" s="813"/>
      <c r="DC14" s="813"/>
      <c r="DD14" s="813"/>
      <c r="DE14" s="813"/>
      <c r="DF14" s="813"/>
      <c r="DG14" s="813"/>
      <c r="DH14" s="813"/>
      <c r="DI14" s="813"/>
      <c r="DJ14" s="813"/>
      <c r="DK14" s="813"/>
      <c r="DL14" s="813"/>
      <c r="DM14" s="813"/>
      <c r="DN14" s="813"/>
      <c r="DO14" s="813"/>
      <c r="DP14" s="813"/>
      <c r="DQ14" s="813"/>
      <c r="DR14" s="813"/>
      <c r="DS14" s="813"/>
      <c r="DT14" s="813"/>
      <c r="DU14" s="813"/>
      <c r="DV14" s="813"/>
      <c r="DW14" s="813"/>
      <c r="DX14" s="813"/>
      <c r="DY14" s="813"/>
      <c r="DZ14" s="813"/>
      <c r="EA14" s="813"/>
      <c r="EB14" s="813"/>
      <c r="EC14" s="813"/>
      <c r="ED14" s="813"/>
      <c r="EE14" s="813"/>
      <c r="EF14" s="813"/>
      <c r="EG14" s="813"/>
      <c r="EH14" s="813"/>
      <c r="EI14" s="813"/>
      <c r="EJ14" s="813"/>
      <c r="EK14" s="813"/>
      <c r="EL14" s="813"/>
      <c r="EM14" s="813"/>
      <c r="EN14" s="813"/>
      <c r="EO14" s="813"/>
      <c r="EP14" s="813"/>
      <c r="EQ14" s="813"/>
      <c r="ER14" s="813"/>
      <c r="ES14" s="813"/>
      <c r="ET14" s="813"/>
      <c r="EU14" s="813"/>
      <c r="EV14" s="813"/>
      <c r="EW14" s="813"/>
      <c r="EX14" s="813"/>
      <c r="EY14" s="813"/>
      <c r="EZ14" s="813"/>
      <c r="FA14" s="813"/>
      <c r="FB14" s="813"/>
      <c r="FC14" s="813"/>
      <c r="FD14" s="813"/>
      <c r="FE14" s="813"/>
      <c r="FF14" s="813"/>
      <c r="FG14" s="813"/>
      <c r="FH14" s="813"/>
      <c r="FI14" s="813"/>
      <c r="FJ14" s="813"/>
      <c r="FK14" s="813"/>
      <c r="FL14" s="813"/>
      <c r="FM14" s="813"/>
      <c r="FN14" s="813"/>
      <c r="FO14" s="813"/>
      <c r="FP14" s="813"/>
      <c r="FQ14" s="813"/>
      <c r="FR14" s="813"/>
      <c r="FS14" s="813"/>
      <c r="FT14" s="813"/>
      <c r="FU14" s="813"/>
      <c r="FV14" s="813"/>
      <c r="FW14" s="813"/>
      <c r="FX14" s="813"/>
      <c r="FY14" s="813"/>
      <c r="FZ14" s="813"/>
      <c r="GA14" s="813"/>
      <c r="GB14" s="813"/>
      <c r="GC14" s="813"/>
      <c r="GD14" s="813"/>
      <c r="GE14" s="813"/>
      <c r="GF14" s="813"/>
      <c r="GG14" s="813"/>
      <c r="GH14" s="813"/>
      <c r="GI14" s="813"/>
      <c r="GJ14" s="813"/>
      <c r="GK14" s="813"/>
      <c r="GL14" s="813"/>
      <c r="GM14" s="813"/>
      <c r="GN14" s="813"/>
      <c r="GO14" s="813"/>
      <c r="GP14" s="813"/>
      <c r="GQ14" s="813"/>
      <c r="GR14" s="813"/>
      <c r="GS14" s="813"/>
      <c r="GT14" s="813"/>
      <c r="GU14" s="813"/>
      <c r="GV14" s="813"/>
      <c r="GW14" s="813"/>
      <c r="GX14" s="813"/>
      <c r="GY14" s="813"/>
      <c r="GZ14" s="813"/>
      <c r="HA14" s="813"/>
      <c r="HB14" s="813"/>
      <c r="HC14" s="813"/>
      <c r="HD14" s="813"/>
      <c r="HE14" s="813"/>
      <c r="HF14" s="813"/>
      <c r="HG14" s="813"/>
      <c r="HH14" s="813"/>
      <c r="HI14" s="813"/>
      <c r="HJ14" s="813"/>
      <c r="HK14" s="813"/>
      <c r="HL14" s="813"/>
      <c r="HM14" s="813"/>
      <c r="HN14" s="813"/>
      <c r="HO14" s="813"/>
      <c r="HP14" s="813"/>
      <c r="HQ14" s="813"/>
      <c r="HR14" s="813"/>
      <c r="HS14" s="813"/>
      <c r="HT14" s="813"/>
      <c r="HU14" s="813"/>
      <c r="HV14" s="813"/>
      <c r="HW14" s="813"/>
      <c r="HX14" s="813"/>
      <c r="HY14" s="813"/>
      <c r="HZ14" s="813"/>
      <c r="IA14" s="813"/>
      <c r="IB14" s="813"/>
    </row>
    <row r="15" spans="1:236" s="660" customFormat="1" ht="12.75" customHeight="1">
      <c r="A15" s="665" t="s">
        <v>298</v>
      </c>
      <c r="B15" s="666" t="s">
        <v>208</v>
      </c>
      <c r="C15" s="656" t="s">
        <v>26</v>
      </c>
      <c r="D15" s="657" t="s">
        <v>357</v>
      </c>
      <c r="E15" s="657" t="e">
        <v>#VALUE!</v>
      </c>
      <c r="F15" s="658" t="e">
        <v>#VALUE!</v>
      </c>
      <c r="G15" s="1062" t="e">
        <v>#VALUE!</v>
      </c>
      <c r="H15" s="659" t="s">
        <v>391</v>
      </c>
      <c r="I15" s="659" t="s">
        <v>391</v>
      </c>
      <c r="J15" s="810"/>
      <c r="K15" s="14" t="s">
        <v>298</v>
      </c>
      <c r="L15" s="667" t="s">
        <v>208</v>
      </c>
      <c r="M15" s="663" t="s">
        <v>202</v>
      </c>
      <c r="N15" s="669" t="e">
        <v>#VALUE!</v>
      </c>
      <c r="O15" s="815" t="e">
        <v>#VALUE!</v>
      </c>
      <c r="P15" s="813"/>
      <c r="Q15" s="813"/>
      <c r="R15" s="813"/>
      <c r="S15" s="813"/>
      <c r="T15" s="813"/>
      <c r="U15" s="813"/>
      <c r="V15" s="813"/>
      <c r="W15" s="813"/>
      <c r="X15" s="813"/>
      <c r="Y15" s="813"/>
      <c r="Z15" s="813"/>
      <c r="AA15" s="813"/>
      <c r="AB15" s="813"/>
      <c r="AC15" s="813"/>
      <c r="AD15" s="813"/>
      <c r="AE15" s="813"/>
      <c r="AF15" s="813"/>
      <c r="AG15" s="813"/>
      <c r="AH15" s="813"/>
      <c r="AI15" s="813"/>
      <c r="AJ15" s="813"/>
      <c r="AK15" s="813"/>
      <c r="AL15" s="813"/>
      <c r="AM15" s="813"/>
      <c r="AN15" s="813"/>
      <c r="AO15" s="813"/>
      <c r="AP15" s="813"/>
      <c r="AQ15" s="813"/>
      <c r="AR15" s="813"/>
      <c r="AS15" s="813"/>
      <c r="AT15" s="813"/>
      <c r="AU15" s="813"/>
      <c r="AV15" s="813"/>
      <c r="AW15" s="813"/>
      <c r="AX15" s="813"/>
      <c r="AY15" s="813"/>
      <c r="AZ15" s="813"/>
      <c r="BA15" s="813"/>
      <c r="BB15" s="813"/>
      <c r="BC15" s="813"/>
      <c r="BD15" s="813"/>
      <c r="BE15" s="813"/>
      <c r="BF15" s="813"/>
      <c r="BG15" s="813"/>
      <c r="BH15" s="813"/>
      <c r="BI15" s="813"/>
      <c r="BJ15" s="813"/>
      <c r="BK15" s="813"/>
      <c r="BL15" s="813"/>
      <c r="BM15" s="813"/>
      <c r="BN15" s="813"/>
      <c r="BO15" s="813"/>
      <c r="BP15" s="813"/>
      <c r="BQ15" s="813"/>
      <c r="BR15" s="813"/>
      <c r="BS15" s="813"/>
      <c r="BT15" s="813"/>
      <c r="BU15" s="813"/>
      <c r="BV15" s="813"/>
      <c r="BW15" s="813"/>
      <c r="BX15" s="813"/>
      <c r="BY15" s="813"/>
      <c r="BZ15" s="813"/>
      <c r="CA15" s="813"/>
      <c r="CB15" s="813"/>
      <c r="CC15" s="813"/>
      <c r="CD15" s="813"/>
      <c r="CE15" s="813"/>
      <c r="CF15" s="813"/>
      <c r="CG15" s="813"/>
      <c r="CH15" s="813"/>
      <c r="CI15" s="813"/>
      <c r="CJ15" s="813"/>
      <c r="CK15" s="813"/>
      <c r="CL15" s="813"/>
      <c r="CM15" s="813"/>
      <c r="CN15" s="813"/>
      <c r="CO15" s="813"/>
      <c r="CP15" s="813"/>
      <c r="CQ15" s="813"/>
      <c r="CR15" s="813"/>
      <c r="CS15" s="813"/>
      <c r="CT15" s="813"/>
      <c r="CU15" s="813"/>
      <c r="CV15" s="813"/>
      <c r="CW15" s="813"/>
      <c r="CX15" s="813"/>
      <c r="CY15" s="813"/>
      <c r="CZ15" s="813"/>
      <c r="DA15" s="813"/>
      <c r="DB15" s="813"/>
      <c r="DC15" s="813"/>
      <c r="DD15" s="813"/>
      <c r="DE15" s="813"/>
      <c r="DF15" s="813"/>
      <c r="DG15" s="813"/>
      <c r="DH15" s="813"/>
      <c r="DI15" s="813"/>
      <c r="DJ15" s="813"/>
      <c r="DK15" s="813"/>
      <c r="DL15" s="813"/>
      <c r="DM15" s="813"/>
      <c r="DN15" s="813"/>
      <c r="DO15" s="813"/>
      <c r="DP15" s="813"/>
      <c r="DQ15" s="813"/>
      <c r="DR15" s="813"/>
      <c r="DS15" s="813"/>
      <c r="DT15" s="813"/>
      <c r="DU15" s="813"/>
      <c r="DV15" s="813"/>
      <c r="DW15" s="813"/>
      <c r="DX15" s="813"/>
      <c r="DY15" s="813"/>
      <c r="DZ15" s="813"/>
      <c r="EA15" s="813"/>
      <c r="EB15" s="813"/>
      <c r="EC15" s="813"/>
      <c r="ED15" s="813"/>
      <c r="EE15" s="813"/>
      <c r="EF15" s="813"/>
      <c r="EG15" s="813"/>
      <c r="EH15" s="813"/>
      <c r="EI15" s="813"/>
      <c r="EJ15" s="813"/>
      <c r="EK15" s="813"/>
      <c r="EL15" s="813"/>
      <c r="EM15" s="813"/>
      <c r="EN15" s="813"/>
      <c r="EO15" s="813"/>
      <c r="EP15" s="813"/>
      <c r="EQ15" s="813"/>
      <c r="ER15" s="813"/>
      <c r="ES15" s="813"/>
      <c r="ET15" s="813"/>
      <c r="EU15" s="813"/>
      <c r="EV15" s="813"/>
      <c r="EW15" s="813"/>
      <c r="EX15" s="813"/>
      <c r="EY15" s="813"/>
      <c r="EZ15" s="813"/>
      <c r="FA15" s="813"/>
      <c r="FB15" s="813"/>
      <c r="FC15" s="813"/>
      <c r="FD15" s="813"/>
      <c r="FE15" s="813"/>
      <c r="FF15" s="813"/>
      <c r="FG15" s="813"/>
      <c r="FH15" s="813"/>
      <c r="FI15" s="813"/>
      <c r="FJ15" s="813"/>
      <c r="FK15" s="813"/>
      <c r="FL15" s="813"/>
      <c r="FM15" s="813"/>
      <c r="FN15" s="813"/>
      <c r="FO15" s="813"/>
      <c r="FP15" s="813"/>
      <c r="FQ15" s="813"/>
      <c r="FR15" s="813"/>
      <c r="FS15" s="813"/>
      <c r="FT15" s="813"/>
      <c r="FU15" s="813"/>
      <c r="FV15" s="813"/>
      <c r="FW15" s="813"/>
      <c r="FX15" s="813"/>
      <c r="FY15" s="813"/>
      <c r="FZ15" s="813"/>
      <c r="GA15" s="813"/>
      <c r="GB15" s="813"/>
      <c r="GC15" s="813"/>
      <c r="GD15" s="813"/>
      <c r="GE15" s="813"/>
      <c r="GF15" s="813"/>
      <c r="GG15" s="813"/>
      <c r="GH15" s="813"/>
      <c r="GI15" s="813"/>
      <c r="GJ15" s="813"/>
      <c r="GK15" s="813"/>
      <c r="GL15" s="813"/>
      <c r="GM15" s="813"/>
      <c r="GN15" s="813"/>
      <c r="GO15" s="813"/>
      <c r="GP15" s="813"/>
      <c r="GQ15" s="813"/>
      <c r="GR15" s="813"/>
      <c r="GS15" s="813"/>
      <c r="GT15" s="813"/>
      <c r="GU15" s="813"/>
      <c r="GV15" s="813"/>
      <c r="GW15" s="813"/>
      <c r="GX15" s="813"/>
      <c r="GY15" s="813"/>
      <c r="GZ15" s="813"/>
      <c r="HA15" s="813"/>
      <c r="HB15" s="813"/>
      <c r="HC15" s="813"/>
      <c r="HD15" s="813"/>
      <c r="HE15" s="813"/>
      <c r="HF15" s="813"/>
      <c r="HG15" s="813"/>
      <c r="HH15" s="813"/>
      <c r="HI15" s="813"/>
      <c r="HJ15" s="813"/>
      <c r="HK15" s="813"/>
      <c r="HL15" s="813"/>
      <c r="HM15" s="813"/>
      <c r="HN15" s="813"/>
      <c r="HO15" s="813"/>
      <c r="HP15" s="813"/>
      <c r="HQ15" s="813"/>
      <c r="HR15" s="813"/>
      <c r="HS15" s="813"/>
      <c r="HT15" s="813"/>
      <c r="HU15" s="813"/>
      <c r="HV15" s="813"/>
      <c r="HW15" s="813"/>
      <c r="HX15" s="813"/>
      <c r="HY15" s="813"/>
      <c r="HZ15" s="813"/>
      <c r="IA15" s="813"/>
      <c r="IB15" s="813"/>
    </row>
    <row r="16" spans="1:236" s="367" customFormat="1" ht="12.75" customHeight="1">
      <c r="A16" s="665" t="s">
        <v>140</v>
      </c>
      <c r="B16" s="666" t="s">
        <v>251</v>
      </c>
      <c r="C16" s="656" t="s">
        <v>26</v>
      </c>
      <c r="D16" s="657" t="s">
        <v>357</v>
      </c>
      <c r="E16" s="657" t="e">
        <v>#VALUE!</v>
      </c>
      <c r="F16" s="670" t="e">
        <v>#VALUE!</v>
      </c>
      <c r="G16" s="1062" t="e">
        <v>#VALUE!</v>
      </c>
      <c r="H16" s="671" t="s">
        <v>391</v>
      </c>
      <c r="I16" s="671" t="s">
        <v>391</v>
      </c>
      <c r="J16" s="810"/>
      <c r="K16" s="14" t="s">
        <v>140</v>
      </c>
      <c r="L16" s="673" t="s">
        <v>251</v>
      </c>
      <c r="M16" s="663" t="s">
        <v>202</v>
      </c>
      <c r="N16" s="674" t="e">
        <v>#VALUE!</v>
      </c>
      <c r="O16" s="816" t="e">
        <v>#VALUE!</v>
      </c>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row>
    <row r="17" spans="1:15" s="79" customFormat="1" ht="12.75" customHeight="1">
      <c r="A17" s="675" t="s">
        <v>227</v>
      </c>
      <c r="B17" s="352" t="s">
        <v>207</v>
      </c>
      <c r="C17" s="676" t="s">
        <v>26</v>
      </c>
      <c r="D17" s="628" t="s">
        <v>357</v>
      </c>
      <c r="E17" s="628" t="s">
        <v>391</v>
      </c>
      <c r="F17" s="677"/>
      <c r="G17" s="678"/>
      <c r="H17" s="678" t="s">
        <v>391</v>
      </c>
      <c r="I17" s="678" t="s">
        <v>391</v>
      </c>
      <c r="J17" s="817"/>
      <c r="K17" s="14" t="s">
        <v>227</v>
      </c>
      <c r="L17" s="1" t="s">
        <v>207</v>
      </c>
      <c r="M17" s="663" t="s">
        <v>202</v>
      </c>
      <c r="N17" s="679"/>
      <c r="O17" s="818"/>
    </row>
    <row r="18" spans="1:15" s="79" customFormat="1" ht="12.75" customHeight="1">
      <c r="A18" s="675" t="s">
        <v>299</v>
      </c>
      <c r="B18" s="352" t="s">
        <v>208</v>
      </c>
      <c r="C18" s="681" t="s">
        <v>26</v>
      </c>
      <c r="D18" s="628" t="s">
        <v>357</v>
      </c>
      <c r="E18" s="628" t="s">
        <v>391</v>
      </c>
      <c r="F18" s="677"/>
      <c r="G18" s="678"/>
      <c r="H18" s="678" t="s">
        <v>391</v>
      </c>
      <c r="I18" s="678" t="s">
        <v>391</v>
      </c>
      <c r="J18" s="817"/>
      <c r="K18" s="14" t="s">
        <v>299</v>
      </c>
      <c r="L18" s="1" t="s">
        <v>208</v>
      </c>
      <c r="M18" s="663" t="s">
        <v>202</v>
      </c>
      <c r="N18" s="682"/>
      <c r="O18" s="819"/>
    </row>
    <row r="19" spans="1:236" s="367" customFormat="1" ht="12.75" customHeight="1">
      <c r="A19" s="665" t="s">
        <v>141</v>
      </c>
      <c r="B19" s="666" t="s">
        <v>252</v>
      </c>
      <c r="C19" s="656" t="s">
        <v>26</v>
      </c>
      <c r="D19" s="657" t="s">
        <v>357</v>
      </c>
      <c r="E19" s="657" t="e">
        <v>#VALUE!</v>
      </c>
      <c r="F19" s="670" t="e">
        <v>#VALUE!</v>
      </c>
      <c r="G19" s="670" t="e">
        <v>#VALUE!</v>
      </c>
      <c r="H19" s="671" t="s">
        <v>391</v>
      </c>
      <c r="I19" s="671" t="s">
        <v>391</v>
      </c>
      <c r="J19" s="810"/>
      <c r="K19" s="14" t="s">
        <v>141</v>
      </c>
      <c r="L19" s="673" t="s">
        <v>252</v>
      </c>
      <c r="M19" s="663" t="s">
        <v>202</v>
      </c>
      <c r="N19" s="674" t="e">
        <v>#VALUE!</v>
      </c>
      <c r="O19" s="816" t="e">
        <v>#VALUE!</v>
      </c>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row>
    <row r="20" spans="1:236" s="367" customFormat="1" ht="12.75" customHeight="1">
      <c r="A20" s="665" t="s">
        <v>228</v>
      </c>
      <c r="B20" s="684" t="s">
        <v>207</v>
      </c>
      <c r="C20" s="656" t="s">
        <v>26</v>
      </c>
      <c r="D20" s="657" t="s">
        <v>357</v>
      </c>
      <c r="E20" s="657" t="e">
        <v>#VALUE!</v>
      </c>
      <c r="F20" s="670" t="e">
        <v>#VALUE!</v>
      </c>
      <c r="G20" s="670" t="e">
        <v>#VALUE!</v>
      </c>
      <c r="H20" s="671" t="s">
        <v>391</v>
      </c>
      <c r="I20" s="671" t="s">
        <v>391</v>
      </c>
      <c r="J20" s="810"/>
      <c r="K20" s="14" t="s">
        <v>228</v>
      </c>
      <c r="L20" s="685" t="s">
        <v>207</v>
      </c>
      <c r="M20" s="663" t="s">
        <v>202</v>
      </c>
      <c r="N20" s="679" t="e">
        <v>#VALUE!</v>
      </c>
      <c r="O20" s="818" t="e">
        <v>#VALUE!</v>
      </c>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row>
    <row r="21" spans="1:236" s="367" customFormat="1" ht="12.75" customHeight="1">
      <c r="A21" s="665" t="s">
        <v>300</v>
      </c>
      <c r="B21" s="684" t="s">
        <v>208</v>
      </c>
      <c r="C21" s="656" t="s">
        <v>26</v>
      </c>
      <c r="D21" s="657" t="s">
        <v>357</v>
      </c>
      <c r="E21" s="657" t="e">
        <v>#VALUE!</v>
      </c>
      <c r="F21" s="670" t="e">
        <v>#VALUE!</v>
      </c>
      <c r="G21" s="670" t="e">
        <v>#VALUE!</v>
      </c>
      <c r="H21" s="671" t="s">
        <v>391</v>
      </c>
      <c r="I21" s="671" t="s">
        <v>391</v>
      </c>
      <c r="J21" s="810"/>
      <c r="K21" s="14" t="s">
        <v>300</v>
      </c>
      <c r="L21" s="685" t="s">
        <v>208</v>
      </c>
      <c r="M21" s="663" t="s">
        <v>202</v>
      </c>
      <c r="N21" s="679" t="e">
        <v>#VALUE!</v>
      </c>
      <c r="O21" s="818" t="e">
        <v>#VALUE!</v>
      </c>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row>
    <row r="22" spans="1:236" s="367" customFormat="1" ht="12.75" customHeight="1">
      <c r="A22" s="665" t="s">
        <v>224</v>
      </c>
      <c r="B22" s="684" t="s">
        <v>273</v>
      </c>
      <c r="C22" s="656" t="s">
        <v>26</v>
      </c>
      <c r="D22" s="657" t="s">
        <v>357</v>
      </c>
      <c r="E22" s="657" t="e">
        <v>#VALUE!</v>
      </c>
      <c r="F22" s="670" t="e">
        <v>#VALUE!</v>
      </c>
      <c r="G22" s="670" t="e">
        <v>#VALUE!</v>
      </c>
      <c r="H22" s="671" t="s">
        <v>391</v>
      </c>
      <c r="I22" s="671" t="s">
        <v>391</v>
      </c>
      <c r="J22" s="810"/>
      <c r="K22" s="14" t="s">
        <v>224</v>
      </c>
      <c r="L22" s="685" t="s">
        <v>273</v>
      </c>
      <c r="M22" s="663" t="s">
        <v>202</v>
      </c>
      <c r="N22" s="686" t="e">
        <v>#VALUE!</v>
      </c>
      <c r="O22" s="820" t="e">
        <v>#VALUE!</v>
      </c>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row>
    <row r="23" spans="1:15" s="79" customFormat="1" ht="12.75" customHeight="1">
      <c r="A23" s="675" t="s">
        <v>225</v>
      </c>
      <c r="B23" s="687" t="s">
        <v>207</v>
      </c>
      <c r="C23" s="676" t="s">
        <v>26</v>
      </c>
      <c r="D23" s="628" t="s">
        <v>357</v>
      </c>
      <c r="E23" s="628" t="s">
        <v>391</v>
      </c>
      <c r="F23" s="677"/>
      <c r="G23" s="678"/>
      <c r="H23" s="678" t="s">
        <v>391</v>
      </c>
      <c r="I23" s="678" t="s">
        <v>391</v>
      </c>
      <c r="J23" s="817"/>
      <c r="K23" s="14" t="s">
        <v>225</v>
      </c>
      <c r="L23" s="688" t="s">
        <v>207</v>
      </c>
      <c r="M23" s="663" t="s">
        <v>202</v>
      </c>
      <c r="N23" s="679"/>
      <c r="O23" s="818"/>
    </row>
    <row r="24" spans="1:15" s="79" customFormat="1" ht="12.75" customHeight="1">
      <c r="A24" s="675" t="s">
        <v>301</v>
      </c>
      <c r="B24" s="687" t="s">
        <v>208</v>
      </c>
      <c r="C24" s="676" t="s">
        <v>26</v>
      </c>
      <c r="D24" s="628" t="s">
        <v>357</v>
      </c>
      <c r="E24" s="628" t="s">
        <v>391</v>
      </c>
      <c r="F24" s="677"/>
      <c r="G24" s="678"/>
      <c r="H24" s="678" t="s">
        <v>391</v>
      </c>
      <c r="I24" s="678" t="s">
        <v>391</v>
      </c>
      <c r="J24" s="817"/>
      <c r="K24" s="14" t="s">
        <v>301</v>
      </c>
      <c r="L24" s="688" t="s">
        <v>208</v>
      </c>
      <c r="M24" s="663" t="s">
        <v>202</v>
      </c>
      <c r="N24" s="679"/>
      <c r="O24" s="818"/>
    </row>
    <row r="25" spans="1:236" s="367" customFormat="1" ht="12.75" customHeight="1">
      <c r="A25" s="665" t="s">
        <v>229</v>
      </c>
      <c r="B25" s="684" t="s">
        <v>274</v>
      </c>
      <c r="C25" s="656" t="s">
        <v>26</v>
      </c>
      <c r="D25" s="657" t="s">
        <v>357</v>
      </c>
      <c r="E25" s="657" t="e">
        <v>#VALUE!</v>
      </c>
      <c r="F25" s="670" t="e">
        <v>#VALUE!</v>
      </c>
      <c r="G25" s="670" t="e">
        <v>#VALUE!</v>
      </c>
      <c r="H25" s="671" t="s">
        <v>391</v>
      </c>
      <c r="I25" s="671" t="s">
        <v>391</v>
      </c>
      <c r="J25" s="810"/>
      <c r="K25" s="14" t="s">
        <v>229</v>
      </c>
      <c r="L25" s="685" t="s">
        <v>274</v>
      </c>
      <c r="M25" s="663" t="s">
        <v>202</v>
      </c>
      <c r="N25" s="686" t="e">
        <v>#VALUE!</v>
      </c>
      <c r="O25" s="820" t="e">
        <v>#VALUE!</v>
      </c>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row>
    <row r="26" spans="1:15" s="79" customFormat="1" ht="12.75" customHeight="1">
      <c r="A26" s="675" t="s">
        <v>230</v>
      </c>
      <c r="B26" s="687" t="s">
        <v>207</v>
      </c>
      <c r="C26" s="676" t="s">
        <v>26</v>
      </c>
      <c r="D26" s="628" t="s">
        <v>357</v>
      </c>
      <c r="E26" s="628" t="s">
        <v>391</v>
      </c>
      <c r="F26" s="677"/>
      <c r="G26" s="678"/>
      <c r="H26" s="678" t="s">
        <v>391</v>
      </c>
      <c r="I26" s="678" t="s">
        <v>391</v>
      </c>
      <c r="J26" s="817"/>
      <c r="K26" s="14" t="s">
        <v>230</v>
      </c>
      <c r="L26" s="688" t="s">
        <v>207</v>
      </c>
      <c r="M26" s="663" t="s">
        <v>202</v>
      </c>
      <c r="N26" s="679"/>
      <c r="O26" s="818"/>
    </row>
    <row r="27" spans="1:15" s="79" customFormat="1" ht="12.75" customHeight="1">
      <c r="A27" s="675" t="s">
        <v>302</v>
      </c>
      <c r="B27" s="687" t="s">
        <v>208</v>
      </c>
      <c r="C27" s="676" t="s">
        <v>26</v>
      </c>
      <c r="D27" s="628" t="s">
        <v>357</v>
      </c>
      <c r="E27" s="628" t="s">
        <v>391</v>
      </c>
      <c r="F27" s="677"/>
      <c r="G27" s="678"/>
      <c r="H27" s="678" t="s">
        <v>391</v>
      </c>
      <c r="I27" s="678" t="s">
        <v>391</v>
      </c>
      <c r="J27" s="817"/>
      <c r="K27" s="14" t="s">
        <v>302</v>
      </c>
      <c r="L27" s="688" t="s">
        <v>208</v>
      </c>
      <c r="M27" s="663" t="s">
        <v>202</v>
      </c>
      <c r="N27" s="679"/>
      <c r="O27" s="818"/>
    </row>
    <row r="28" spans="1:236" s="367" customFormat="1" ht="12.75" customHeight="1">
      <c r="A28" s="665" t="s">
        <v>231</v>
      </c>
      <c r="B28" s="684" t="s">
        <v>249</v>
      </c>
      <c r="C28" s="656" t="s">
        <v>26</v>
      </c>
      <c r="D28" s="657" t="s">
        <v>357</v>
      </c>
      <c r="E28" s="657" t="e">
        <v>#VALUE!</v>
      </c>
      <c r="F28" s="670" t="e">
        <v>#VALUE!</v>
      </c>
      <c r="G28" s="670" t="e">
        <v>#VALUE!</v>
      </c>
      <c r="H28" s="671" t="s">
        <v>391</v>
      </c>
      <c r="I28" s="671" t="s">
        <v>391</v>
      </c>
      <c r="J28" s="810"/>
      <c r="K28" s="14" t="s">
        <v>231</v>
      </c>
      <c r="L28" s="685" t="s">
        <v>249</v>
      </c>
      <c r="M28" s="663" t="s">
        <v>202</v>
      </c>
      <c r="N28" s="686" t="e">
        <v>#VALUE!</v>
      </c>
      <c r="O28" s="820" t="e">
        <v>#VALUE!</v>
      </c>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row>
    <row r="29" spans="1:15" s="79" customFormat="1" ht="12.75" customHeight="1">
      <c r="A29" s="675" t="s">
        <v>232</v>
      </c>
      <c r="B29" s="687" t="s">
        <v>207</v>
      </c>
      <c r="C29" s="676" t="s">
        <v>26</v>
      </c>
      <c r="D29" s="628" t="s">
        <v>357</v>
      </c>
      <c r="E29" s="628" t="s">
        <v>391</v>
      </c>
      <c r="F29" s="677"/>
      <c r="G29" s="678"/>
      <c r="H29" s="678" t="s">
        <v>391</v>
      </c>
      <c r="I29" s="678" t="s">
        <v>391</v>
      </c>
      <c r="J29" s="817"/>
      <c r="K29" s="14" t="s">
        <v>232</v>
      </c>
      <c r="L29" s="688" t="s">
        <v>207</v>
      </c>
      <c r="M29" s="663" t="s">
        <v>202</v>
      </c>
      <c r="N29" s="679"/>
      <c r="O29" s="818"/>
    </row>
    <row r="30" spans="1:15" s="79" customFormat="1" ht="12.75" customHeight="1">
      <c r="A30" s="675" t="s">
        <v>304</v>
      </c>
      <c r="B30" s="689" t="s">
        <v>208</v>
      </c>
      <c r="C30" s="676" t="s">
        <v>26</v>
      </c>
      <c r="D30" s="628" t="s">
        <v>357</v>
      </c>
      <c r="E30" s="628" t="s">
        <v>391</v>
      </c>
      <c r="F30" s="677"/>
      <c r="G30" s="678"/>
      <c r="H30" s="678" t="s">
        <v>391</v>
      </c>
      <c r="I30" s="678" t="s">
        <v>391</v>
      </c>
      <c r="J30" s="817"/>
      <c r="K30" s="14" t="s">
        <v>304</v>
      </c>
      <c r="L30" s="690" t="s">
        <v>208</v>
      </c>
      <c r="M30" s="663" t="s">
        <v>202</v>
      </c>
      <c r="N30" s="682"/>
      <c r="O30" s="819"/>
    </row>
    <row r="31" spans="1:236" s="323" customFormat="1" ht="12.75" customHeight="1">
      <c r="A31" s="821"/>
      <c r="B31" s="821"/>
      <c r="C31" s="790" t="s">
        <v>222</v>
      </c>
      <c r="D31" s="822"/>
      <c r="E31" s="822"/>
      <c r="F31" s="652"/>
      <c r="G31" s="653"/>
      <c r="H31" s="653"/>
      <c r="I31" s="653"/>
      <c r="J31" s="114"/>
      <c r="K31" s="269" t="s">
        <v>203</v>
      </c>
      <c r="L31" s="69" t="s">
        <v>222</v>
      </c>
      <c r="M31" s="70" t="s">
        <v>203</v>
      </c>
      <c r="N31" s="823"/>
      <c r="O31" s="824"/>
      <c r="P31" s="813"/>
      <c r="Q31" s="813"/>
      <c r="R31" s="813"/>
      <c r="S31" s="813"/>
      <c r="T31" s="813"/>
      <c r="U31" s="813"/>
      <c r="V31" s="813"/>
      <c r="W31" s="813"/>
      <c r="X31" s="813"/>
      <c r="Y31" s="813"/>
      <c r="Z31" s="813"/>
      <c r="AA31" s="813"/>
      <c r="AB31" s="813"/>
      <c r="AC31" s="813"/>
      <c r="AD31" s="813"/>
      <c r="AE31" s="813"/>
      <c r="AF31" s="813"/>
      <c r="AG31" s="813"/>
      <c r="AH31" s="813"/>
      <c r="AI31" s="813"/>
      <c r="AJ31" s="813"/>
      <c r="AK31" s="813"/>
      <c r="AL31" s="813"/>
      <c r="AM31" s="813"/>
      <c r="AN31" s="813"/>
      <c r="AO31" s="813"/>
      <c r="AP31" s="813"/>
      <c r="AQ31" s="813"/>
      <c r="AR31" s="813"/>
      <c r="AS31" s="813"/>
      <c r="AT31" s="813"/>
      <c r="AU31" s="813"/>
      <c r="AV31" s="813"/>
      <c r="AW31" s="813"/>
      <c r="AX31" s="813"/>
      <c r="AY31" s="813"/>
      <c r="AZ31" s="813"/>
      <c r="BA31" s="813"/>
      <c r="BB31" s="813"/>
      <c r="BC31" s="813"/>
      <c r="BD31" s="813"/>
      <c r="BE31" s="813"/>
      <c r="BF31" s="813"/>
      <c r="BG31" s="813"/>
      <c r="BH31" s="813"/>
      <c r="BI31" s="813"/>
      <c r="BJ31" s="813"/>
      <c r="BK31" s="813"/>
      <c r="BL31" s="813"/>
      <c r="BM31" s="813"/>
      <c r="BN31" s="813"/>
      <c r="BO31" s="813"/>
      <c r="BP31" s="813"/>
      <c r="BQ31" s="813"/>
      <c r="BR31" s="813"/>
      <c r="BS31" s="813"/>
      <c r="BT31" s="813"/>
      <c r="BU31" s="813"/>
      <c r="BV31" s="813"/>
      <c r="BW31" s="813"/>
      <c r="BX31" s="813"/>
      <c r="BY31" s="813"/>
      <c r="BZ31" s="813"/>
      <c r="CA31" s="813"/>
      <c r="CB31" s="813"/>
      <c r="CC31" s="813"/>
      <c r="CD31" s="813"/>
      <c r="CE31" s="813"/>
      <c r="CF31" s="813"/>
      <c r="CG31" s="813"/>
      <c r="CH31" s="813"/>
      <c r="CI31" s="813"/>
      <c r="CJ31" s="813"/>
      <c r="CK31" s="813"/>
      <c r="CL31" s="813"/>
      <c r="CM31" s="813"/>
      <c r="CN31" s="813"/>
      <c r="CO31" s="813"/>
      <c r="CP31" s="813"/>
      <c r="CQ31" s="813"/>
      <c r="CR31" s="813"/>
      <c r="CS31" s="813"/>
      <c r="CT31" s="813"/>
      <c r="CU31" s="813"/>
      <c r="CV31" s="813"/>
      <c r="CW31" s="813"/>
      <c r="CX31" s="813"/>
      <c r="CY31" s="813"/>
      <c r="CZ31" s="813"/>
      <c r="DA31" s="813"/>
      <c r="DB31" s="813"/>
      <c r="DC31" s="813"/>
      <c r="DD31" s="813"/>
      <c r="DE31" s="813"/>
      <c r="DF31" s="813"/>
      <c r="DG31" s="813"/>
      <c r="DH31" s="813"/>
      <c r="DI31" s="813"/>
      <c r="DJ31" s="813"/>
      <c r="DK31" s="813"/>
      <c r="DL31" s="813"/>
      <c r="DM31" s="813"/>
      <c r="DN31" s="813"/>
      <c r="DO31" s="813"/>
      <c r="DP31" s="813"/>
      <c r="DQ31" s="813"/>
      <c r="DR31" s="813"/>
      <c r="DS31" s="813"/>
      <c r="DT31" s="813"/>
      <c r="DU31" s="813"/>
      <c r="DV31" s="813"/>
      <c r="DW31" s="813"/>
      <c r="DX31" s="813"/>
      <c r="DY31" s="813"/>
      <c r="DZ31" s="813"/>
      <c r="EA31" s="813"/>
      <c r="EB31" s="813"/>
      <c r="EC31" s="813"/>
      <c r="ED31" s="813"/>
      <c r="EE31" s="813"/>
      <c r="EF31" s="813"/>
      <c r="EG31" s="813"/>
      <c r="EH31" s="813"/>
      <c r="EI31" s="813"/>
      <c r="EJ31" s="813"/>
      <c r="EK31" s="813"/>
      <c r="EL31" s="813"/>
      <c r="EM31" s="813"/>
      <c r="EN31" s="813"/>
      <c r="EO31" s="813"/>
      <c r="EP31" s="813"/>
      <c r="EQ31" s="813"/>
      <c r="ER31" s="813"/>
      <c r="ES31" s="813"/>
      <c r="ET31" s="813"/>
      <c r="EU31" s="813"/>
      <c r="EV31" s="813"/>
      <c r="EW31" s="813"/>
      <c r="EX31" s="813"/>
      <c r="EY31" s="813"/>
      <c r="EZ31" s="813"/>
      <c r="FA31" s="813"/>
      <c r="FB31" s="813"/>
      <c r="FC31" s="813"/>
      <c r="FD31" s="813"/>
      <c r="FE31" s="813"/>
      <c r="FF31" s="813"/>
      <c r="FG31" s="813"/>
      <c r="FH31" s="813"/>
      <c r="FI31" s="813"/>
      <c r="FJ31" s="813"/>
      <c r="FK31" s="813"/>
      <c r="FL31" s="813"/>
      <c r="FM31" s="813"/>
      <c r="FN31" s="813"/>
      <c r="FO31" s="813"/>
      <c r="FP31" s="813"/>
      <c r="FQ31" s="813"/>
      <c r="FR31" s="813"/>
      <c r="FS31" s="813"/>
      <c r="FT31" s="813"/>
      <c r="FU31" s="813"/>
      <c r="FV31" s="813"/>
      <c r="FW31" s="813"/>
      <c r="FX31" s="813"/>
      <c r="FY31" s="813"/>
      <c r="FZ31" s="813"/>
      <c r="GA31" s="813"/>
      <c r="GB31" s="813"/>
      <c r="GC31" s="813"/>
      <c r="GD31" s="813"/>
      <c r="GE31" s="813"/>
      <c r="GF31" s="813"/>
      <c r="GG31" s="813"/>
      <c r="GH31" s="813"/>
      <c r="GI31" s="813"/>
      <c r="GJ31" s="813"/>
      <c r="GK31" s="813"/>
      <c r="GL31" s="813"/>
      <c r="GM31" s="813"/>
      <c r="GN31" s="813"/>
      <c r="GO31" s="813"/>
      <c r="GP31" s="813"/>
      <c r="GQ31" s="813"/>
      <c r="GR31" s="813"/>
      <c r="GS31" s="813"/>
      <c r="GT31" s="813"/>
      <c r="GU31" s="813"/>
      <c r="GV31" s="813"/>
      <c r="GW31" s="813"/>
      <c r="GX31" s="813"/>
      <c r="GY31" s="813"/>
      <c r="GZ31" s="813"/>
      <c r="HA31" s="813"/>
      <c r="HB31" s="813"/>
      <c r="HC31" s="813"/>
      <c r="HD31" s="813"/>
      <c r="HE31" s="813"/>
      <c r="HF31" s="813"/>
      <c r="HG31" s="813"/>
      <c r="HH31" s="813"/>
      <c r="HI31" s="813"/>
      <c r="HJ31" s="813"/>
      <c r="HK31" s="813"/>
      <c r="HL31" s="813"/>
      <c r="HM31" s="813"/>
      <c r="HN31" s="813"/>
      <c r="HO31" s="813"/>
      <c r="HP31" s="813"/>
      <c r="HQ31" s="813"/>
      <c r="HR31" s="813"/>
      <c r="HS31" s="813"/>
      <c r="HT31" s="813"/>
      <c r="HU31" s="813"/>
      <c r="HV31" s="813"/>
      <c r="HW31" s="813"/>
      <c r="HX31" s="813"/>
      <c r="HY31" s="813"/>
      <c r="HZ31" s="813"/>
      <c r="IA31" s="813"/>
      <c r="IB31" s="813"/>
    </row>
    <row r="32" spans="1:15" s="1103" customFormat="1" ht="12.75" customHeight="1">
      <c r="A32" s="1092">
        <v>2</v>
      </c>
      <c r="B32" s="1093" t="s">
        <v>253</v>
      </c>
      <c r="C32" s="656" t="s">
        <v>311</v>
      </c>
      <c r="D32" s="1094" t="s">
        <v>357</v>
      </c>
      <c r="E32" s="1094"/>
      <c r="F32" s="1095"/>
      <c r="G32" s="1096"/>
      <c r="H32" s="1096" t="s">
        <v>391</v>
      </c>
      <c r="I32" s="1096" t="s">
        <v>391</v>
      </c>
      <c r="J32" s="1097"/>
      <c r="K32" s="1098">
        <v>2</v>
      </c>
      <c r="L32" s="1099" t="s">
        <v>253</v>
      </c>
      <c r="M32" s="1100" t="s">
        <v>311</v>
      </c>
      <c r="N32" s="1101"/>
      <c r="O32" s="1102"/>
    </row>
    <row r="33" spans="1:15" s="1103" customFormat="1" ht="12.75" customHeight="1">
      <c r="A33" s="1104">
        <v>3</v>
      </c>
      <c r="B33" s="1093" t="s">
        <v>335</v>
      </c>
      <c r="C33" s="1105" t="s">
        <v>26</v>
      </c>
      <c r="D33" s="1094" t="s">
        <v>357</v>
      </c>
      <c r="E33" s="1094">
        <v>0</v>
      </c>
      <c r="F33" s="1095"/>
      <c r="G33" s="1096"/>
      <c r="H33" s="1096" t="s">
        <v>391</v>
      </c>
      <c r="I33" s="1096" t="s">
        <v>391</v>
      </c>
      <c r="J33" s="1097"/>
      <c r="K33" s="1104">
        <v>3</v>
      </c>
      <c r="L33" s="1093" t="s">
        <v>335</v>
      </c>
      <c r="M33" s="1105" t="s">
        <v>26</v>
      </c>
      <c r="N33" s="686" t="e">
        <v>#VALUE!</v>
      </c>
      <c r="O33" s="686">
        <v>0</v>
      </c>
    </row>
    <row r="34" spans="1:15" s="79" customFormat="1" ht="12.75" customHeight="1">
      <c r="A34" s="429" t="s">
        <v>336</v>
      </c>
      <c r="B34" s="1142" t="s">
        <v>337</v>
      </c>
      <c r="C34" s="1090" t="s">
        <v>26</v>
      </c>
      <c r="D34" s="1084" t="s">
        <v>357</v>
      </c>
      <c r="E34" s="1084"/>
      <c r="F34" s="677"/>
      <c r="G34" s="678"/>
      <c r="H34" s="678"/>
      <c r="I34" s="678"/>
      <c r="J34" s="817"/>
      <c r="K34" s="429" t="s">
        <v>336</v>
      </c>
      <c r="L34" s="940" t="s">
        <v>337</v>
      </c>
      <c r="M34" s="1090" t="s">
        <v>26</v>
      </c>
      <c r="N34" s="679"/>
      <c r="O34" s="818"/>
    </row>
    <row r="35" spans="1:15" s="79" customFormat="1" ht="12.75" customHeight="1">
      <c r="A35" s="429" t="s">
        <v>338</v>
      </c>
      <c r="B35" s="1142" t="s">
        <v>350</v>
      </c>
      <c r="C35" s="1091" t="s">
        <v>26</v>
      </c>
      <c r="D35" s="1084" t="s">
        <v>357</v>
      </c>
      <c r="E35" s="1084"/>
      <c r="F35" s="677"/>
      <c r="G35" s="678"/>
      <c r="H35" s="678"/>
      <c r="I35" s="678"/>
      <c r="J35" s="817"/>
      <c r="K35" s="429" t="s">
        <v>338</v>
      </c>
      <c r="L35" s="940" t="s">
        <v>339</v>
      </c>
      <c r="M35" s="1091" t="s">
        <v>26</v>
      </c>
      <c r="N35" s="679"/>
      <c r="O35" s="818"/>
    </row>
    <row r="36" spans="1:15" s="1103" customFormat="1" ht="12.75" customHeight="1">
      <c r="A36" s="1092">
        <v>4</v>
      </c>
      <c r="B36" s="1093" t="s">
        <v>340</v>
      </c>
      <c r="C36" s="1105" t="s">
        <v>311</v>
      </c>
      <c r="D36" s="1106" t="s">
        <v>357</v>
      </c>
      <c r="E36" s="1106">
        <v>0</v>
      </c>
      <c r="F36" s="1095"/>
      <c r="G36" s="1096"/>
      <c r="H36" s="1096" t="s">
        <v>391</v>
      </c>
      <c r="I36" s="1096" t="s">
        <v>391</v>
      </c>
      <c r="J36" s="1097"/>
      <c r="K36" s="1092">
        <v>4</v>
      </c>
      <c r="L36" s="1093" t="s">
        <v>340</v>
      </c>
      <c r="M36" s="1105" t="s">
        <v>311</v>
      </c>
      <c r="N36" s="686" t="e">
        <v>#VALUE!</v>
      </c>
      <c r="O36" s="686">
        <v>0</v>
      </c>
    </row>
    <row r="37" spans="1:15" s="79" customFormat="1" ht="12.75" customHeight="1">
      <c r="A37" s="429" t="s">
        <v>197</v>
      </c>
      <c r="B37" s="1141" t="s">
        <v>341</v>
      </c>
      <c r="C37" s="1090" t="s">
        <v>311</v>
      </c>
      <c r="D37" s="628" t="s">
        <v>357</v>
      </c>
      <c r="E37" s="628"/>
      <c r="F37" s="677"/>
      <c r="G37" s="1085"/>
      <c r="H37" s="678"/>
      <c r="I37" s="678"/>
      <c r="J37" s="817"/>
      <c r="K37" s="429" t="s">
        <v>197</v>
      </c>
      <c r="L37" s="1086" t="s">
        <v>341</v>
      </c>
      <c r="M37" s="1090" t="s">
        <v>311</v>
      </c>
      <c r="N37" s="679"/>
      <c r="O37" s="818"/>
    </row>
    <row r="38" spans="1:15" s="79" customFormat="1" ht="12.75" customHeight="1">
      <c r="A38" s="429" t="s">
        <v>342</v>
      </c>
      <c r="B38" s="1141" t="s">
        <v>343</v>
      </c>
      <c r="C38" s="1107" t="s">
        <v>311</v>
      </c>
      <c r="D38" s="628" t="s">
        <v>357</v>
      </c>
      <c r="E38" s="628"/>
      <c r="F38" s="677"/>
      <c r="G38" s="1085"/>
      <c r="H38" s="678"/>
      <c r="I38" s="678"/>
      <c r="J38" s="817"/>
      <c r="K38" s="429" t="s">
        <v>342</v>
      </c>
      <c r="L38" s="1086" t="s">
        <v>343</v>
      </c>
      <c r="M38" s="1107" t="s">
        <v>311</v>
      </c>
      <c r="N38" s="679"/>
      <c r="O38" s="818"/>
    </row>
    <row r="39" spans="1:236" s="367" customFormat="1" ht="12.75" customHeight="1">
      <c r="A39" s="828">
        <v>5</v>
      </c>
      <c r="B39" s="829" t="s">
        <v>254</v>
      </c>
      <c r="C39" s="656" t="s">
        <v>26</v>
      </c>
      <c r="D39" s="657" t="s">
        <v>357</v>
      </c>
      <c r="E39" s="657">
        <v>0</v>
      </c>
      <c r="F39" s="670" t="e">
        <v>#VALUE!</v>
      </c>
      <c r="G39" s="670" t="s">
        <v>391</v>
      </c>
      <c r="H39" s="671" t="s">
        <v>391</v>
      </c>
      <c r="I39" s="671" t="s">
        <v>391</v>
      </c>
      <c r="J39" s="810"/>
      <c r="K39" s="14">
        <v>5</v>
      </c>
      <c r="L39" s="661" t="s">
        <v>254</v>
      </c>
      <c r="M39" s="663" t="s">
        <v>202</v>
      </c>
      <c r="N39" s="686" t="e">
        <v>#VALUE!</v>
      </c>
      <c r="O39" s="816">
        <v>0</v>
      </c>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79"/>
      <c r="GW39" s="79"/>
      <c r="GX39" s="79"/>
      <c r="GY39" s="79"/>
      <c r="GZ39" s="79"/>
      <c r="HA39" s="79"/>
      <c r="HB39" s="79"/>
      <c r="HC39" s="79"/>
      <c r="HD39" s="79"/>
      <c r="HE39" s="79"/>
      <c r="HF39" s="79"/>
      <c r="HG39" s="79"/>
      <c r="HH39" s="79"/>
      <c r="HI39" s="79"/>
      <c r="HJ39" s="79"/>
      <c r="HK39" s="79"/>
      <c r="HL39" s="79"/>
      <c r="HM39" s="79"/>
      <c r="HN39" s="79"/>
      <c r="HO39" s="79"/>
      <c r="HP39" s="79"/>
      <c r="HQ39" s="79"/>
      <c r="HR39" s="79"/>
      <c r="HS39" s="79"/>
      <c r="HT39" s="79"/>
      <c r="HU39" s="79"/>
      <c r="HV39" s="79"/>
      <c r="HW39" s="79"/>
      <c r="HX39" s="79"/>
      <c r="HY39" s="79"/>
      <c r="HZ39" s="79"/>
      <c r="IA39" s="79"/>
      <c r="IB39" s="79"/>
    </row>
    <row r="40" spans="1:15" s="79" customFormat="1" ht="12.75" customHeight="1">
      <c r="A40" s="830" t="s">
        <v>233</v>
      </c>
      <c r="B40" s="831" t="s">
        <v>207</v>
      </c>
      <c r="C40" s="676" t="s">
        <v>26</v>
      </c>
      <c r="D40" s="629" t="s">
        <v>357</v>
      </c>
      <c r="E40" s="629"/>
      <c r="F40" s="677"/>
      <c r="G40" s="678"/>
      <c r="H40" s="678" t="s">
        <v>391</v>
      </c>
      <c r="I40" s="678" t="s">
        <v>391</v>
      </c>
      <c r="J40" s="817"/>
      <c r="K40" s="14" t="s">
        <v>233</v>
      </c>
      <c r="L40" s="832" t="s">
        <v>207</v>
      </c>
      <c r="M40" s="663" t="s">
        <v>202</v>
      </c>
      <c r="N40" s="679"/>
      <c r="O40" s="818"/>
    </row>
    <row r="41" spans="1:15" s="79" customFormat="1" ht="12.75" customHeight="1">
      <c r="A41" s="830" t="s">
        <v>303</v>
      </c>
      <c r="B41" s="831" t="s">
        <v>208</v>
      </c>
      <c r="C41" s="676" t="s">
        <v>26</v>
      </c>
      <c r="D41" s="629" t="s">
        <v>357</v>
      </c>
      <c r="E41" s="629"/>
      <c r="F41" s="677"/>
      <c r="G41" s="678"/>
      <c r="H41" s="678" t="s">
        <v>391</v>
      </c>
      <c r="I41" s="678" t="s">
        <v>391</v>
      </c>
      <c r="J41" s="817"/>
      <c r="K41" s="14" t="s">
        <v>303</v>
      </c>
      <c r="L41" s="832" t="s">
        <v>208</v>
      </c>
      <c r="M41" s="663" t="s">
        <v>202</v>
      </c>
      <c r="N41" s="679"/>
      <c r="O41" s="818"/>
    </row>
    <row r="42" spans="1:15" s="79" customFormat="1" ht="12.75" customHeight="1">
      <c r="A42" s="833" t="s">
        <v>9</v>
      </c>
      <c r="B42" s="834" t="s">
        <v>250</v>
      </c>
      <c r="C42" s="676" t="s">
        <v>26</v>
      </c>
      <c r="D42" s="629" t="s">
        <v>357</v>
      </c>
      <c r="E42" s="629"/>
      <c r="F42" s="677"/>
      <c r="G42" s="678"/>
      <c r="H42" s="678" t="s">
        <v>391</v>
      </c>
      <c r="I42" s="678" t="s">
        <v>391</v>
      </c>
      <c r="J42" s="835"/>
      <c r="K42" s="14" t="s">
        <v>9</v>
      </c>
      <c r="L42" s="1" t="s">
        <v>250</v>
      </c>
      <c r="M42" s="663" t="s">
        <v>202</v>
      </c>
      <c r="N42" s="682" t="s">
        <v>391</v>
      </c>
      <c r="O42" s="819" t="s">
        <v>391</v>
      </c>
    </row>
    <row r="43" spans="1:236" s="367" customFormat="1" ht="12.75" customHeight="1">
      <c r="A43" s="836">
        <v>6</v>
      </c>
      <c r="B43" s="837" t="s">
        <v>256</v>
      </c>
      <c r="C43" s="656" t="s">
        <v>26</v>
      </c>
      <c r="D43" s="657" t="s">
        <v>357</v>
      </c>
      <c r="E43" s="657">
        <v>0</v>
      </c>
      <c r="F43" s="670" t="e">
        <v>#VALUE!</v>
      </c>
      <c r="G43" s="670" t="s">
        <v>391</v>
      </c>
      <c r="H43" s="671" t="s">
        <v>391</v>
      </c>
      <c r="I43" s="671" t="s">
        <v>391</v>
      </c>
      <c r="J43" s="810"/>
      <c r="K43" s="14">
        <v>6</v>
      </c>
      <c r="L43" s="661" t="s">
        <v>256</v>
      </c>
      <c r="M43" s="663" t="s">
        <v>202</v>
      </c>
      <c r="N43" s="674" t="e">
        <v>#VALUE!</v>
      </c>
      <c r="O43" s="816">
        <v>0</v>
      </c>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c r="GB43" s="79"/>
      <c r="GC43" s="79"/>
      <c r="GD43" s="79"/>
      <c r="GE43" s="79"/>
      <c r="GF43" s="79"/>
      <c r="GG43" s="79"/>
      <c r="GH43" s="79"/>
      <c r="GI43" s="79"/>
      <c r="GJ43" s="79"/>
      <c r="GK43" s="79"/>
      <c r="GL43" s="79"/>
      <c r="GM43" s="79"/>
      <c r="GN43" s="79"/>
      <c r="GO43" s="79"/>
      <c r="GP43" s="79"/>
      <c r="GQ43" s="79"/>
      <c r="GR43" s="79"/>
      <c r="GS43" s="79"/>
      <c r="GT43" s="79"/>
      <c r="GU43" s="79"/>
      <c r="GV43" s="79"/>
      <c r="GW43" s="79"/>
      <c r="GX43" s="79"/>
      <c r="GY43" s="79"/>
      <c r="GZ43" s="79"/>
      <c r="HA43" s="79"/>
      <c r="HB43" s="79"/>
      <c r="HC43" s="79"/>
      <c r="HD43" s="79"/>
      <c r="HE43" s="79"/>
      <c r="HF43" s="79"/>
      <c r="HG43" s="79"/>
      <c r="HH43" s="79"/>
      <c r="HI43" s="79"/>
      <c r="HJ43" s="79"/>
      <c r="HK43" s="79"/>
      <c r="HL43" s="79"/>
      <c r="HM43" s="79"/>
      <c r="HN43" s="79"/>
      <c r="HO43" s="79"/>
      <c r="HP43" s="79"/>
      <c r="HQ43" s="79"/>
      <c r="HR43" s="79"/>
      <c r="HS43" s="79"/>
      <c r="HT43" s="79"/>
      <c r="HU43" s="79"/>
      <c r="HV43" s="79"/>
      <c r="HW43" s="79"/>
      <c r="HX43" s="79"/>
      <c r="HY43" s="79"/>
      <c r="HZ43" s="79"/>
      <c r="IA43" s="79"/>
      <c r="IB43" s="79"/>
    </row>
    <row r="44" spans="1:236" s="367" customFormat="1" ht="12.75" customHeight="1">
      <c r="A44" s="836" t="s">
        <v>142</v>
      </c>
      <c r="B44" s="666" t="s">
        <v>255</v>
      </c>
      <c r="C44" s="656" t="s">
        <v>26</v>
      </c>
      <c r="D44" s="657" t="s">
        <v>357</v>
      </c>
      <c r="E44" s="657">
        <v>0</v>
      </c>
      <c r="F44" s="670" t="e">
        <v>#VALUE!</v>
      </c>
      <c r="G44" s="670" t="s">
        <v>391</v>
      </c>
      <c r="H44" s="671" t="s">
        <v>391</v>
      </c>
      <c r="I44" s="671" t="s">
        <v>391</v>
      </c>
      <c r="J44" s="810"/>
      <c r="K44" s="14" t="s">
        <v>142</v>
      </c>
      <c r="L44" s="667" t="s">
        <v>255</v>
      </c>
      <c r="M44" s="663" t="s">
        <v>202</v>
      </c>
      <c r="N44" s="686" t="e">
        <v>#VALUE!</v>
      </c>
      <c r="O44" s="820">
        <v>0</v>
      </c>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c r="GQ44" s="79"/>
      <c r="GR44" s="79"/>
      <c r="GS44" s="79"/>
      <c r="GT44" s="79"/>
      <c r="GU44" s="79"/>
      <c r="GV44" s="79"/>
      <c r="GW44" s="79"/>
      <c r="GX44" s="79"/>
      <c r="GY44" s="79"/>
      <c r="GZ44" s="79"/>
      <c r="HA44" s="79"/>
      <c r="HB44" s="79"/>
      <c r="HC44" s="79"/>
      <c r="HD44" s="79"/>
      <c r="HE44" s="79"/>
      <c r="HF44" s="79"/>
      <c r="HG44" s="79"/>
      <c r="HH44" s="79"/>
      <c r="HI44" s="79"/>
      <c r="HJ44" s="79"/>
      <c r="HK44" s="79"/>
      <c r="HL44" s="79"/>
      <c r="HM44" s="79"/>
      <c r="HN44" s="79"/>
      <c r="HO44" s="79"/>
      <c r="HP44" s="79"/>
      <c r="HQ44" s="79"/>
      <c r="HR44" s="79"/>
      <c r="HS44" s="79"/>
      <c r="HT44" s="79"/>
      <c r="HU44" s="79"/>
      <c r="HV44" s="79"/>
      <c r="HW44" s="79"/>
      <c r="HX44" s="79"/>
      <c r="HY44" s="79"/>
      <c r="HZ44" s="79"/>
      <c r="IA44" s="79"/>
      <c r="IB44" s="79"/>
    </row>
    <row r="45" spans="1:15" s="79" customFormat="1" ht="12.75" customHeight="1">
      <c r="A45" s="838" t="s">
        <v>234</v>
      </c>
      <c r="B45" s="352" t="s">
        <v>207</v>
      </c>
      <c r="C45" s="676" t="s">
        <v>26</v>
      </c>
      <c r="D45" s="629" t="s">
        <v>357</v>
      </c>
      <c r="E45" s="629"/>
      <c r="F45" s="677"/>
      <c r="G45" s="678"/>
      <c r="H45" s="678" t="s">
        <v>391</v>
      </c>
      <c r="I45" s="678" t="s">
        <v>391</v>
      </c>
      <c r="J45" s="835"/>
      <c r="K45" s="14" t="s">
        <v>234</v>
      </c>
      <c r="L45" s="1" t="s">
        <v>207</v>
      </c>
      <c r="M45" s="663" t="s">
        <v>202</v>
      </c>
      <c r="N45" s="679"/>
      <c r="O45" s="818"/>
    </row>
    <row r="46" spans="1:15" s="79" customFormat="1" ht="12.75" customHeight="1">
      <c r="A46" s="838" t="s">
        <v>305</v>
      </c>
      <c r="B46" s="352" t="s">
        <v>208</v>
      </c>
      <c r="C46" s="676" t="s">
        <v>26</v>
      </c>
      <c r="D46" s="629" t="s">
        <v>357</v>
      </c>
      <c r="E46" s="629"/>
      <c r="F46" s="677"/>
      <c r="G46" s="678"/>
      <c r="H46" s="678" t="s">
        <v>391</v>
      </c>
      <c r="I46" s="678" t="s">
        <v>391</v>
      </c>
      <c r="J46" s="835"/>
      <c r="K46" s="14" t="s">
        <v>305</v>
      </c>
      <c r="L46" s="1" t="s">
        <v>208</v>
      </c>
      <c r="M46" s="663" t="s">
        <v>202</v>
      </c>
      <c r="N46" s="679" t="s">
        <v>203</v>
      </c>
      <c r="O46" s="818"/>
    </row>
    <row r="47" spans="1:15" s="79" customFormat="1" ht="12.75" customHeight="1">
      <c r="A47" s="838" t="s">
        <v>10</v>
      </c>
      <c r="B47" s="687" t="s">
        <v>250</v>
      </c>
      <c r="C47" s="676" t="s">
        <v>26</v>
      </c>
      <c r="D47" s="629" t="s">
        <v>357</v>
      </c>
      <c r="E47" s="629"/>
      <c r="F47" s="677"/>
      <c r="G47" s="678"/>
      <c r="H47" s="678" t="s">
        <v>391</v>
      </c>
      <c r="I47" s="678" t="s">
        <v>391</v>
      </c>
      <c r="J47" s="835"/>
      <c r="K47" s="14" t="s">
        <v>10</v>
      </c>
      <c r="L47" s="688" t="s">
        <v>250</v>
      </c>
      <c r="M47" s="663" t="s">
        <v>202</v>
      </c>
      <c r="N47" s="679" t="s">
        <v>391</v>
      </c>
      <c r="O47" s="818" t="s">
        <v>391</v>
      </c>
    </row>
    <row r="48" spans="1:236" s="367" customFormat="1" ht="12.75" customHeight="1">
      <c r="A48" s="836" t="s">
        <v>143</v>
      </c>
      <c r="B48" s="666" t="s">
        <v>258</v>
      </c>
      <c r="C48" s="656" t="s">
        <v>26</v>
      </c>
      <c r="D48" s="657" t="s">
        <v>357</v>
      </c>
      <c r="E48" s="657">
        <v>0</v>
      </c>
      <c r="F48" s="670" t="e">
        <v>#VALUE!</v>
      </c>
      <c r="G48" s="670" t="s">
        <v>391</v>
      </c>
      <c r="H48" s="671" t="s">
        <v>391</v>
      </c>
      <c r="I48" s="671" t="s">
        <v>391</v>
      </c>
      <c r="J48" s="810"/>
      <c r="K48" s="14" t="s">
        <v>143</v>
      </c>
      <c r="L48" s="667" t="s">
        <v>258</v>
      </c>
      <c r="M48" s="663" t="s">
        <v>202</v>
      </c>
      <c r="N48" s="686" t="e">
        <v>#VALUE!</v>
      </c>
      <c r="O48" s="820">
        <v>0</v>
      </c>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c r="FM48" s="79"/>
      <c r="FN48" s="79"/>
      <c r="FO48" s="79"/>
      <c r="FP48" s="79"/>
      <c r="FQ48" s="79"/>
      <c r="FR48" s="79"/>
      <c r="FS48" s="79"/>
      <c r="FT48" s="79"/>
      <c r="FU48" s="79"/>
      <c r="FV48" s="79"/>
      <c r="FW48" s="79"/>
      <c r="FX48" s="79"/>
      <c r="FY48" s="79"/>
      <c r="FZ48" s="79"/>
      <c r="GA48" s="79"/>
      <c r="GB48" s="79"/>
      <c r="GC48" s="79"/>
      <c r="GD48" s="79"/>
      <c r="GE48" s="79"/>
      <c r="GF48" s="79"/>
      <c r="GG48" s="79"/>
      <c r="GH48" s="79"/>
      <c r="GI48" s="79"/>
      <c r="GJ48" s="79"/>
      <c r="GK48" s="79"/>
      <c r="GL48" s="79"/>
      <c r="GM48" s="79"/>
      <c r="GN48" s="79"/>
      <c r="GO48" s="79"/>
      <c r="GP48" s="79"/>
      <c r="GQ48" s="79"/>
      <c r="GR48" s="79"/>
      <c r="GS48" s="79"/>
      <c r="GT48" s="79"/>
      <c r="GU48" s="79"/>
      <c r="GV48" s="79"/>
      <c r="GW48" s="79"/>
      <c r="GX48" s="79"/>
      <c r="GY48" s="79"/>
      <c r="GZ48" s="79"/>
      <c r="HA48" s="79"/>
      <c r="HB48" s="79"/>
      <c r="HC48" s="79"/>
      <c r="HD48" s="79"/>
      <c r="HE48" s="79"/>
      <c r="HF48" s="79"/>
      <c r="HG48" s="79"/>
      <c r="HH48" s="79"/>
      <c r="HI48" s="79"/>
      <c r="HJ48" s="79"/>
      <c r="HK48" s="79"/>
      <c r="HL48" s="79"/>
      <c r="HM48" s="79"/>
      <c r="HN48" s="79"/>
      <c r="HO48" s="79"/>
      <c r="HP48" s="79"/>
      <c r="HQ48" s="79"/>
      <c r="HR48" s="79"/>
      <c r="HS48" s="79"/>
      <c r="HT48" s="79"/>
      <c r="HU48" s="79"/>
      <c r="HV48" s="79"/>
      <c r="HW48" s="79"/>
      <c r="HX48" s="79"/>
      <c r="HY48" s="79"/>
      <c r="HZ48" s="79"/>
      <c r="IA48" s="79"/>
      <c r="IB48" s="79"/>
    </row>
    <row r="49" spans="1:15" s="79" customFormat="1" ht="12.75" customHeight="1">
      <c r="A49" s="838" t="s">
        <v>235</v>
      </c>
      <c r="B49" s="352" t="s">
        <v>207</v>
      </c>
      <c r="C49" s="676" t="s">
        <v>26</v>
      </c>
      <c r="D49" s="629" t="s">
        <v>357</v>
      </c>
      <c r="E49" s="629"/>
      <c r="F49" s="677"/>
      <c r="G49" s="678"/>
      <c r="H49" s="678" t="s">
        <v>391</v>
      </c>
      <c r="I49" s="678" t="s">
        <v>391</v>
      </c>
      <c r="J49" s="817"/>
      <c r="K49" s="14" t="s">
        <v>235</v>
      </c>
      <c r="L49" s="1" t="s">
        <v>207</v>
      </c>
      <c r="M49" s="663" t="s">
        <v>202</v>
      </c>
      <c r="N49" s="679"/>
      <c r="O49" s="818"/>
    </row>
    <row r="50" spans="1:15" s="79" customFormat="1" ht="12.75" customHeight="1">
      <c r="A50" s="838" t="s">
        <v>306</v>
      </c>
      <c r="B50" s="352" t="s">
        <v>208</v>
      </c>
      <c r="C50" s="676" t="s">
        <v>26</v>
      </c>
      <c r="D50" s="629" t="s">
        <v>357</v>
      </c>
      <c r="E50" s="629"/>
      <c r="F50" s="677"/>
      <c r="G50" s="678"/>
      <c r="H50" s="678" t="s">
        <v>391</v>
      </c>
      <c r="I50" s="678" t="s">
        <v>391</v>
      </c>
      <c r="J50" s="817"/>
      <c r="K50" s="14" t="s">
        <v>306</v>
      </c>
      <c r="L50" s="1" t="s">
        <v>208</v>
      </c>
      <c r="M50" s="663" t="s">
        <v>202</v>
      </c>
      <c r="N50" s="679"/>
      <c r="O50" s="818"/>
    </row>
    <row r="51" spans="1:15" s="79" customFormat="1" ht="12.75" customHeight="1">
      <c r="A51" s="838" t="s">
        <v>11</v>
      </c>
      <c r="B51" s="687" t="s">
        <v>250</v>
      </c>
      <c r="C51" s="676" t="s">
        <v>26</v>
      </c>
      <c r="D51" s="629" t="s">
        <v>357</v>
      </c>
      <c r="E51" s="629"/>
      <c r="F51" s="677"/>
      <c r="G51" s="678"/>
      <c r="H51" s="678" t="s">
        <v>391</v>
      </c>
      <c r="I51" s="678" t="s">
        <v>391</v>
      </c>
      <c r="J51" s="817"/>
      <c r="K51" s="14" t="s">
        <v>11</v>
      </c>
      <c r="L51" s="688" t="s">
        <v>250</v>
      </c>
      <c r="M51" s="663" t="s">
        <v>202</v>
      </c>
      <c r="N51" s="679" t="s">
        <v>391</v>
      </c>
      <c r="O51" s="839" t="s">
        <v>391</v>
      </c>
    </row>
    <row r="52" spans="1:15" s="79" customFormat="1" ht="12.75" customHeight="1">
      <c r="A52" s="838" t="s">
        <v>144</v>
      </c>
      <c r="B52" s="840" t="s">
        <v>72</v>
      </c>
      <c r="C52" s="676" t="s">
        <v>26</v>
      </c>
      <c r="D52" s="629" t="s">
        <v>357</v>
      </c>
      <c r="E52" s="629"/>
      <c r="F52" s="677"/>
      <c r="G52" s="678"/>
      <c r="H52" s="678" t="s">
        <v>391</v>
      </c>
      <c r="I52" s="678" t="s">
        <v>391</v>
      </c>
      <c r="J52" s="817"/>
      <c r="K52" s="14" t="s">
        <v>144</v>
      </c>
      <c r="L52" s="667" t="s">
        <v>72</v>
      </c>
      <c r="M52" s="663" t="s">
        <v>202</v>
      </c>
      <c r="N52" s="679"/>
      <c r="O52" s="818"/>
    </row>
    <row r="53" spans="1:15" s="79" customFormat="1" ht="12.75" customHeight="1">
      <c r="A53" s="838" t="s">
        <v>279</v>
      </c>
      <c r="B53" s="841" t="s">
        <v>308</v>
      </c>
      <c r="C53" s="676" t="s">
        <v>26</v>
      </c>
      <c r="D53" s="629" t="s">
        <v>357</v>
      </c>
      <c r="E53" s="629"/>
      <c r="F53" s="677"/>
      <c r="G53" s="678"/>
      <c r="H53" s="678" t="s">
        <v>391</v>
      </c>
      <c r="I53" s="678" t="s">
        <v>391</v>
      </c>
      <c r="J53" s="817"/>
      <c r="K53" s="14" t="s">
        <v>279</v>
      </c>
      <c r="L53" s="842" t="s">
        <v>308</v>
      </c>
      <c r="M53" s="663" t="s">
        <v>202</v>
      </c>
      <c r="N53" s="679" t="s">
        <v>391</v>
      </c>
      <c r="O53" s="818" t="s">
        <v>391</v>
      </c>
    </row>
    <row r="54" spans="1:236" s="367" customFormat="1" ht="12.75" customHeight="1">
      <c r="A54" s="836" t="s">
        <v>145</v>
      </c>
      <c r="B54" s="666" t="s">
        <v>259</v>
      </c>
      <c r="C54" s="656" t="s">
        <v>26</v>
      </c>
      <c r="D54" s="657" t="s">
        <v>357</v>
      </c>
      <c r="E54" s="657">
        <v>0</v>
      </c>
      <c r="F54" s="670" t="e">
        <v>#VALUE!</v>
      </c>
      <c r="G54" s="670" t="s">
        <v>391</v>
      </c>
      <c r="H54" s="671" t="s">
        <v>391</v>
      </c>
      <c r="I54" s="671" t="s">
        <v>391</v>
      </c>
      <c r="J54" s="810"/>
      <c r="K54" s="14" t="s">
        <v>145</v>
      </c>
      <c r="L54" s="667" t="s">
        <v>259</v>
      </c>
      <c r="M54" s="663" t="s">
        <v>202</v>
      </c>
      <c r="N54" s="686" t="e">
        <v>#VALUE!</v>
      </c>
      <c r="O54" s="820">
        <v>0</v>
      </c>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c r="FM54" s="79"/>
      <c r="FN54" s="79"/>
      <c r="FO54" s="79"/>
      <c r="FP54" s="79"/>
      <c r="FQ54" s="79"/>
      <c r="FR54" s="79"/>
      <c r="FS54" s="79"/>
      <c r="FT54" s="79"/>
      <c r="FU54" s="79"/>
      <c r="FV54" s="79"/>
      <c r="FW54" s="79"/>
      <c r="FX54" s="79"/>
      <c r="FY54" s="79"/>
      <c r="FZ54" s="79"/>
      <c r="GA54" s="79"/>
      <c r="GB54" s="79"/>
      <c r="GC54" s="79"/>
      <c r="GD54" s="79"/>
      <c r="GE54" s="79"/>
      <c r="GF54" s="79"/>
      <c r="GG54" s="79"/>
      <c r="GH54" s="79"/>
      <c r="GI54" s="79"/>
      <c r="GJ54" s="79"/>
      <c r="GK54" s="79"/>
      <c r="GL54" s="79"/>
      <c r="GM54" s="79"/>
      <c r="GN54" s="79"/>
      <c r="GO54" s="79"/>
      <c r="GP54" s="79"/>
      <c r="GQ54" s="79"/>
      <c r="GR54" s="79"/>
      <c r="GS54" s="79"/>
      <c r="GT54" s="79"/>
      <c r="GU54" s="79"/>
      <c r="GV54" s="79"/>
      <c r="GW54" s="79"/>
      <c r="GX54" s="79"/>
      <c r="GY54" s="79"/>
      <c r="GZ54" s="79"/>
      <c r="HA54" s="79"/>
      <c r="HB54" s="79"/>
      <c r="HC54" s="79"/>
      <c r="HD54" s="79"/>
      <c r="HE54" s="79"/>
      <c r="HF54" s="79"/>
      <c r="HG54" s="79"/>
      <c r="HH54" s="79"/>
      <c r="HI54" s="79"/>
      <c r="HJ54" s="79"/>
      <c r="HK54" s="79"/>
      <c r="HL54" s="79"/>
      <c r="HM54" s="79"/>
      <c r="HN54" s="79"/>
      <c r="HO54" s="79"/>
      <c r="HP54" s="79"/>
      <c r="HQ54" s="79"/>
      <c r="HR54" s="79"/>
      <c r="HS54" s="79"/>
      <c r="HT54" s="79"/>
      <c r="HU54" s="79"/>
      <c r="HV54" s="79"/>
      <c r="HW54" s="79"/>
      <c r="HX54" s="79"/>
      <c r="HY54" s="79"/>
      <c r="HZ54" s="79"/>
      <c r="IA54" s="79"/>
      <c r="IB54" s="79"/>
    </row>
    <row r="55" spans="1:15" s="79" customFormat="1" ht="12.75" customHeight="1">
      <c r="A55" s="838" t="s">
        <v>236</v>
      </c>
      <c r="B55" s="352" t="s">
        <v>260</v>
      </c>
      <c r="C55" s="676" t="s">
        <v>26</v>
      </c>
      <c r="D55" s="629" t="s">
        <v>357</v>
      </c>
      <c r="E55" s="629"/>
      <c r="F55" s="677"/>
      <c r="G55" s="678"/>
      <c r="H55" s="678" t="s">
        <v>391</v>
      </c>
      <c r="I55" s="678" t="s">
        <v>391</v>
      </c>
      <c r="J55" s="817"/>
      <c r="K55" s="14" t="s">
        <v>236</v>
      </c>
      <c r="L55" s="1" t="s">
        <v>260</v>
      </c>
      <c r="M55" s="663" t="s">
        <v>202</v>
      </c>
      <c r="N55" s="679"/>
      <c r="O55" s="818"/>
    </row>
    <row r="56" spans="1:15" s="79" customFormat="1" ht="12.75" customHeight="1">
      <c r="A56" s="838" t="s">
        <v>237</v>
      </c>
      <c r="B56" s="352" t="s">
        <v>275</v>
      </c>
      <c r="C56" s="676" t="s">
        <v>26</v>
      </c>
      <c r="D56" s="629" t="s">
        <v>357</v>
      </c>
      <c r="E56" s="629"/>
      <c r="F56" s="677"/>
      <c r="G56" s="678"/>
      <c r="H56" s="678" t="s">
        <v>391</v>
      </c>
      <c r="I56" s="678" t="s">
        <v>391</v>
      </c>
      <c r="J56" s="817"/>
      <c r="K56" s="14" t="s">
        <v>237</v>
      </c>
      <c r="L56" s="1" t="s">
        <v>275</v>
      </c>
      <c r="M56" s="663" t="s">
        <v>202</v>
      </c>
      <c r="N56" s="679"/>
      <c r="O56" s="818"/>
    </row>
    <row r="57" spans="1:15" s="79" customFormat="1" ht="12.75" customHeight="1">
      <c r="A57" s="843" t="s">
        <v>238</v>
      </c>
      <c r="B57" s="1125" t="s">
        <v>73</v>
      </c>
      <c r="C57" s="676" t="s">
        <v>26</v>
      </c>
      <c r="D57" s="629" t="s">
        <v>357</v>
      </c>
      <c r="E57" s="629"/>
      <c r="F57" s="677"/>
      <c r="G57" s="678"/>
      <c r="H57" s="678" t="s">
        <v>391</v>
      </c>
      <c r="I57" s="678" t="s">
        <v>391</v>
      </c>
      <c r="J57" s="817"/>
      <c r="K57" s="14" t="s">
        <v>238</v>
      </c>
      <c r="L57" s="844" t="s">
        <v>73</v>
      </c>
      <c r="M57" s="663" t="s">
        <v>202</v>
      </c>
      <c r="N57" s="682"/>
      <c r="O57" s="819"/>
    </row>
    <row r="58" spans="1:236" s="367" customFormat="1" ht="12.75" customHeight="1">
      <c r="A58" s="654">
        <v>7</v>
      </c>
      <c r="B58" s="655" t="s">
        <v>262</v>
      </c>
      <c r="C58" s="656" t="s">
        <v>311</v>
      </c>
      <c r="D58" s="657" t="s">
        <v>357</v>
      </c>
      <c r="E58" s="657">
        <v>0</v>
      </c>
      <c r="F58" s="670" t="e">
        <v>#VALUE!</v>
      </c>
      <c r="G58" s="670" t="s">
        <v>391</v>
      </c>
      <c r="H58" s="671" t="s">
        <v>391</v>
      </c>
      <c r="I58" s="671" t="s">
        <v>391</v>
      </c>
      <c r="J58" s="810"/>
      <c r="K58" s="14">
        <v>7</v>
      </c>
      <c r="L58" s="661" t="s">
        <v>262</v>
      </c>
      <c r="M58" s="663" t="s">
        <v>311</v>
      </c>
      <c r="N58" s="674" t="e">
        <v>#VALUE!</v>
      </c>
      <c r="O58" s="816">
        <v>0</v>
      </c>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79"/>
      <c r="GE58" s="79"/>
      <c r="GF58" s="79"/>
      <c r="GG58" s="79"/>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row>
    <row r="59" spans="1:15" s="79" customFormat="1" ht="12.75" customHeight="1">
      <c r="A59" s="675" t="s">
        <v>146</v>
      </c>
      <c r="B59" s="840" t="s">
        <v>261</v>
      </c>
      <c r="C59" s="676" t="s">
        <v>311</v>
      </c>
      <c r="D59" s="629" t="s">
        <v>357</v>
      </c>
      <c r="E59" s="629"/>
      <c r="F59" s="677"/>
      <c r="G59" s="678"/>
      <c r="H59" s="678" t="s">
        <v>391</v>
      </c>
      <c r="I59" s="678" t="s">
        <v>391</v>
      </c>
      <c r="J59" s="817"/>
      <c r="K59" s="14" t="s">
        <v>146</v>
      </c>
      <c r="L59" s="832" t="s">
        <v>261</v>
      </c>
      <c r="M59" s="663" t="s">
        <v>311</v>
      </c>
      <c r="N59" s="679"/>
      <c r="O59" s="818"/>
    </row>
    <row r="60" spans="1:15" s="79" customFormat="1" ht="12.75" customHeight="1">
      <c r="A60" s="675" t="s">
        <v>147</v>
      </c>
      <c r="B60" s="840" t="s">
        <v>263</v>
      </c>
      <c r="C60" s="676" t="s">
        <v>311</v>
      </c>
      <c r="D60" s="629" t="s">
        <v>357</v>
      </c>
      <c r="E60" s="629"/>
      <c r="F60" s="677"/>
      <c r="G60" s="678"/>
      <c r="H60" s="678" t="s">
        <v>391</v>
      </c>
      <c r="I60" s="678" t="s">
        <v>391</v>
      </c>
      <c r="J60" s="817"/>
      <c r="K60" s="14" t="s">
        <v>147</v>
      </c>
      <c r="L60" s="832" t="s">
        <v>263</v>
      </c>
      <c r="M60" s="663" t="s">
        <v>311</v>
      </c>
      <c r="N60" s="679"/>
      <c r="O60" s="818"/>
    </row>
    <row r="61" spans="1:236" s="367" customFormat="1" ht="12.75" customHeight="1">
      <c r="A61" s="665" t="s">
        <v>148</v>
      </c>
      <c r="B61" s="666" t="s">
        <v>264</v>
      </c>
      <c r="C61" s="656" t="s">
        <v>311</v>
      </c>
      <c r="D61" s="657" t="s">
        <v>357</v>
      </c>
      <c r="E61" s="657">
        <v>0</v>
      </c>
      <c r="F61" s="670" t="e">
        <v>#VALUE!</v>
      </c>
      <c r="G61" s="670" t="s">
        <v>391</v>
      </c>
      <c r="H61" s="671" t="s">
        <v>391</v>
      </c>
      <c r="I61" s="671" t="s">
        <v>391</v>
      </c>
      <c r="J61" s="810"/>
      <c r="K61" s="14" t="s">
        <v>148</v>
      </c>
      <c r="L61" s="667" t="s">
        <v>264</v>
      </c>
      <c r="M61" s="663" t="s">
        <v>311</v>
      </c>
      <c r="N61" s="686" t="e">
        <v>#VALUE!</v>
      </c>
      <c r="O61" s="820">
        <v>0</v>
      </c>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79"/>
      <c r="GW61" s="79"/>
      <c r="GX61" s="79"/>
      <c r="GY61" s="79"/>
      <c r="GZ61" s="79"/>
      <c r="HA61" s="79"/>
      <c r="HB61" s="79"/>
      <c r="HC61" s="79"/>
      <c r="HD61" s="79"/>
      <c r="HE61" s="79"/>
      <c r="HF61" s="79"/>
      <c r="HG61" s="79"/>
      <c r="HH61" s="79"/>
      <c r="HI61" s="79"/>
      <c r="HJ61" s="79"/>
      <c r="HK61" s="79"/>
      <c r="HL61" s="79"/>
      <c r="HM61" s="79"/>
      <c r="HN61" s="79"/>
      <c r="HO61" s="79"/>
      <c r="HP61" s="79"/>
      <c r="HQ61" s="79"/>
      <c r="HR61" s="79"/>
      <c r="HS61" s="79"/>
      <c r="HT61" s="79"/>
      <c r="HU61" s="79"/>
      <c r="HV61" s="79"/>
      <c r="HW61" s="79"/>
      <c r="HX61" s="79"/>
      <c r="HY61" s="79"/>
      <c r="HZ61" s="79"/>
      <c r="IA61" s="79"/>
      <c r="IB61" s="79"/>
    </row>
    <row r="62" spans="1:15" s="79" customFormat="1" ht="12.75" customHeight="1">
      <c r="A62" s="675" t="s">
        <v>239</v>
      </c>
      <c r="B62" s="352" t="s">
        <v>271</v>
      </c>
      <c r="C62" s="351" t="s">
        <v>311</v>
      </c>
      <c r="D62" s="629" t="s">
        <v>357</v>
      </c>
      <c r="E62" s="629"/>
      <c r="F62" s="677"/>
      <c r="G62" s="678"/>
      <c r="H62" s="678" t="s">
        <v>391</v>
      </c>
      <c r="I62" s="678" t="s">
        <v>391</v>
      </c>
      <c r="J62" s="817"/>
      <c r="K62" s="14" t="s">
        <v>239</v>
      </c>
      <c r="L62" s="1" t="s">
        <v>271</v>
      </c>
      <c r="M62" s="663" t="s">
        <v>311</v>
      </c>
      <c r="N62" s="679"/>
      <c r="O62" s="818"/>
    </row>
    <row r="63" spans="1:15" s="79" customFormat="1" ht="12.75" customHeight="1">
      <c r="A63" s="675" t="s">
        <v>240</v>
      </c>
      <c r="B63" s="352" t="s">
        <v>265</v>
      </c>
      <c r="C63" s="351" t="s">
        <v>311</v>
      </c>
      <c r="D63" s="629" t="s">
        <v>357</v>
      </c>
      <c r="E63" s="629"/>
      <c r="F63" s="677"/>
      <c r="G63" s="678"/>
      <c r="H63" s="678" t="s">
        <v>391</v>
      </c>
      <c r="I63" s="678" t="s">
        <v>391</v>
      </c>
      <c r="J63" s="817"/>
      <c r="K63" s="14" t="s">
        <v>240</v>
      </c>
      <c r="L63" s="1" t="s">
        <v>265</v>
      </c>
      <c r="M63" s="663" t="s">
        <v>311</v>
      </c>
      <c r="N63" s="679"/>
      <c r="O63" s="818"/>
    </row>
    <row r="64" spans="1:15" s="79" customFormat="1" ht="12.75" customHeight="1">
      <c r="A64" s="675" t="s">
        <v>241</v>
      </c>
      <c r="B64" s="352" t="s">
        <v>272</v>
      </c>
      <c r="C64" s="351" t="s">
        <v>311</v>
      </c>
      <c r="D64" s="629" t="s">
        <v>357</v>
      </c>
      <c r="E64" s="629"/>
      <c r="F64" s="677"/>
      <c r="G64" s="678"/>
      <c r="H64" s="678" t="s">
        <v>391</v>
      </c>
      <c r="I64" s="678" t="s">
        <v>391</v>
      </c>
      <c r="J64" s="817"/>
      <c r="K64" s="14" t="s">
        <v>241</v>
      </c>
      <c r="L64" s="1" t="s">
        <v>272</v>
      </c>
      <c r="M64" s="663" t="s">
        <v>311</v>
      </c>
      <c r="N64" s="679"/>
      <c r="O64" s="818"/>
    </row>
    <row r="65" spans="1:15" s="79" customFormat="1" ht="12.75" customHeight="1">
      <c r="A65" s="675" t="s">
        <v>242</v>
      </c>
      <c r="B65" s="352" t="s">
        <v>266</v>
      </c>
      <c r="C65" s="351" t="s">
        <v>311</v>
      </c>
      <c r="D65" s="629" t="s">
        <v>357</v>
      </c>
      <c r="E65" s="629"/>
      <c r="F65" s="677"/>
      <c r="G65" s="678"/>
      <c r="H65" s="678" t="s">
        <v>391</v>
      </c>
      <c r="I65" s="678" t="s">
        <v>391</v>
      </c>
      <c r="J65" s="817"/>
      <c r="K65" s="14" t="s">
        <v>242</v>
      </c>
      <c r="L65" s="1" t="s">
        <v>266</v>
      </c>
      <c r="M65" s="663" t="s">
        <v>311</v>
      </c>
      <c r="N65" s="679"/>
      <c r="O65" s="818"/>
    </row>
    <row r="66" spans="1:15" s="79" customFormat="1" ht="12.75" customHeight="1">
      <c r="A66" s="675" t="s">
        <v>149</v>
      </c>
      <c r="B66" s="840" t="s">
        <v>267</v>
      </c>
      <c r="C66" s="676" t="s">
        <v>311</v>
      </c>
      <c r="D66" s="629" t="s">
        <v>357</v>
      </c>
      <c r="E66" s="629"/>
      <c r="F66" s="677"/>
      <c r="G66" s="678"/>
      <c r="H66" s="678" t="s">
        <v>391</v>
      </c>
      <c r="I66" s="678" t="s">
        <v>391</v>
      </c>
      <c r="J66" s="817"/>
      <c r="K66" s="14" t="s">
        <v>149</v>
      </c>
      <c r="L66" s="832" t="s">
        <v>267</v>
      </c>
      <c r="M66" s="663" t="s">
        <v>311</v>
      </c>
      <c r="N66" s="682"/>
      <c r="O66" s="819"/>
    </row>
    <row r="67" spans="1:236" s="367" customFormat="1" ht="12.75" customHeight="1">
      <c r="A67" s="654">
        <v>8</v>
      </c>
      <c r="B67" s="655" t="s">
        <v>278</v>
      </c>
      <c r="C67" s="656" t="s">
        <v>311</v>
      </c>
      <c r="D67" s="657" t="s">
        <v>357</v>
      </c>
      <c r="E67" s="657">
        <v>0</v>
      </c>
      <c r="F67" s="670" t="e">
        <v>#VALUE!</v>
      </c>
      <c r="G67" s="670" t="s">
        <v>391</v>
      </c>
      <c r="H67" s="671" t="s">
        <v>391</v>
      </c>
      <c r="I67" s="671" t="s">
        <v>391</v>
      </c>
      <c r="J67" s="810"/>
      <c r="K67" s="14">
        <v>8</v>
      </c>
      <c r="L67" s="661" t="s">
        <v>278</v>
      </c>
      <c r="M67" s="663" t="s">
        <v>311</v>
      </c>
      <c r="N67" s="686" t="e">
        <v>#VALUE!</v>
      </c>
      <c r="O67" s="816">
        <v>0</v>
      </c>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c r="GA67" s="79"/>
      <c r="GB67" s="79"/>
      <c r="GC67" s="79"/>
      <c r="GD67" s="79"/>
      <c r="GE67" s="79"/>
      <c r="GF67" s="79"/>
      <c r="GG67" s="79"/>
      <c r="GH67" s="79"/>
      <c r="GI67" s="79"/>
      <c r="GJ67" s="79"/>
      <c r="GK67" s="79"/>
      <c r="GL67" s="79"/>
      <c r="GM67" s="79"/>
      <c r="GN67" s="79"/>
      <c r="GO67" s="79"/>
      <c r="GP67" s="79"/>
      <c r="GQ67" s="79"/>
      <c r="GR67" s="79"/>
      <c r="GS67" s="79"/>
      <c r="GT67" s="79"/>
      <c r="GU67" s="79"/>
      <c r="GV67" s="79"/>
      <c r="GW67" s="79"/>
      <c r="GX67" s="79"/>
      <c r="GY67" s="79"/>
      <c r="GZ67" s="79"/>
      <c r="HA67" s="79"/>
      <c r="HB67" s="79"/>
      <c r="HC67" s="79"/>
      <c r="HD67" s="79"/>
      <c r="HE67" s="79"/>
      <c r="HF67" s="79"/>
      <c r="HG67" s="79"/>
      <c r="HH67" s="79"/>
      <c r="HI67" s="79"/>
      <c r="HJ67" s="79"/>
      <c r="HK67" s="79"/>
      <c r="HL67" s="79"/>
      <c r="HM67" s="79"/>
      <c r="HN67" s="79"/>
      <c r="HO67" s="79"/>
      <c r="HP67" s="79"/>
      <c r="HQ67" s="79"/>
      <c r="HR67" s="79"/>
      <c r="HS67" s="79"/>
      <c r="HT67" s="79"/>
      <c r="HU67" s="79"/>
      <c r="HV67" s="79"/>
      <c r="HW67" s="79"/>
      <c r="HX67" s="79"/>
      <c r="HY67" s="79"/>
      <c r="HZ67" s="79"/>
      <c r="IA67" s="79"/>
      <c r="IB67" s="79"/>
    </row>
    <row r="68" spans="1:15" s="79" customFormat="1" ht="12.75" customHeight="1">
      <c r="A68" s="675" t="s">
        <v>150</v>
      </c>
      <c r="B68" s="840" t="s">
        <v>297</v>
      </c>
      <c r="C68" s="676" t="s">
        <v>311</v>
      </c>
      <c r="D68" s="629" t="s">
        <v>357</v>
      </c>
      <c r="E68" s="629"/>
      <c r="F68" s="677"/>
      <c r="G68" s="678"/>
      <c r="H68" s="678" t="s">
        <v>391</v>
      </c>
      <c r="I68" s="678" t="s">
        <v>391</v>
      </c>
      <c r="J68" s="817"/>
      <c r="K68" s="14" t="s">
        <v>150</v>
      </c>
      <c r="L68" s="845" t="s">
        <v>297</v>
      </c>
      <c r="M68" s="663" t="s">
        <v>311</v>
      </c>
      <c r="N68" s="679"/>
      <c r="O68" s="818"/>
    </row>
    <row r="69" spans="1:15" s="79" customFormat="1" ht="12.75" customHeight="1">
      <c r="A69" s="675" t="s">
        <v>151</v>
      </c>
      <c r="B69" s="846" t="s">
        <v>280</v>
      </c>
      <c r="C69" s="676" t="s">
        <v>311</v>
      </c>
      <c r="D69" s="629" t="s">
        <v>357</v>
      </c>
      <c r="E69" s="629"/>
      <c r="F69" s="677"/>
      <c r="G69" s="678"/>
      <c r="H69" s="678" t="s">
        <v>391</v>
      </c>
      <c r="I69" s="678" t="s">
        <v>391</v>
      </c>
      <c r="J69" s="369"/>
      <c r="K69" s="14" t="s">
        <v>151</v>
      </c>
      <c r="L69" s="847" t="s">
        <v>280</v>
      </c>
      <c r="M69" s="663" t="s">
        <v>311</v>
      </c>
      <c r="N69" s="682"/>
      <c r="O69" s="819"/>
    </row>
    <row r="70" spans="1:15" s="90" customFormat="1" ht="12.75" customHeight="1">
      <c r="A70" s="848">
        <v>9</v>
      </c>
      <c r="B70" s="826" t="s">
        <v>268</v>
      </c>
      <c r="C70" s="825" t="s">
        <v>311</v>
      </c>
      <c r="D70" s="629">
        <v>17.554647</v>
      </c>
      <c r="E70" s="629"/>
      <c r="F70" s="677"/>
      <c r="G70" s="678"/>
      <c r="H70" s="678" t="s">
        <v>391</v>
      </c>
      <c r="I70" s="678" t="s">
        <v>391</v>
      </c>
      <c r="J70" s="817"/>
      <c r="K70" s="14">
        <v>9</v>
      </c>
      <c r="L70" s="827" t="s">
        <v>268</v>
      </c>
      <c r="M70" s="663" t="s">
        <v>311</v>
      </c>
      <c r="N70" s="849"/>
      <c r="O70" s="850"/>
    </row>
    <row r="71" spans="1:236" s="367" customFormat="1" ht="12.75" customHeight="1">
      <c r="A71" s="654">
        <v>10</v>
      </c>
      <c r="B71" s="655" t="s">
        <v>269</v>
      </c>
      <c r="C71" s="656" t="s">
        <v>311</v>
      </c>
      <c r="D71" s="657" t="s">
        <v>357</v>
      </c>
      <c r="E71" s="657">
        <v>0</v>
      </c>
      <c r="F71" s="670" t="e">
        <v>#VALUE!</v>
      </c>
      <c r="G71" s="670" t="s">
        <v>391</v>
      </c>
      <c r="H71" s="671" t="s">
        <v>391</v>
      </c>
      <c r="I71" s="671" t="s">
        <v>391</v>
      </c>
      <c r="J71" s="810"/>
      <c r="K71" s="14">
        <v>10</v>
      </c>
      <c r="L71" s="661" t="s">
        <v>269</v>
      </c>
      <c r="M71" s="663" t="s">
        <v>311</v>
      </c>
      <c r="N71" s="674" t="e">
        <v>#VALUE!</v>
      </c>
      <c r="O71" s="851">
        <v>0</v>
      </c>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9"/>
      <c r="EW71" s="79"/>
      <c r="EX71" s="79"/>
      <c r="EY71" s="79"/>
      <c r="EZ71" s="79"/>
      <c r="FA71" s="79"/>
      <c r="FB71" s="79"/>
      <c r="FC71" s="79"/>
      <c r="FD71" s="79"/>
      <c r="FE71" s="79"/>
      <c r="FF71" s="79"/>
      <c r="FG71" s="79"/>
      <c r="FH71" s="79"/>
      <c r="FI71" s="79"/>
      <c r="FJ71" s="79"/>
      <c r="FK71" s="79"/>
      <c r="FL71" s="79"/>
      <c r="FM71" s="79"/>
      <c r="FN71" s="79"/>
      <c r="FO71" s="79"/>
      <c r="FP71" s="79"/>
      <c r="FQ71" s="79"/>
      <c r="FR71" s="79"/>
      <c r="FS71" s="79"/>
      <c r="FT71" s="79"/>
      <c r="FU71" s="79"/>
      <c r="FV71" s="79"/>
      <c r="FW71" s="79"/>
      <c r="FX71" s="79"/>
      <c r="FY71" s="79"/>
      <c r="FZ71" s="79"/>
      <c r="GA71" s="79"/>
      <c r="GB71" s="79"/>
      <c r="GC71" s="79"/>
      <c r="GD71" s="79"/>
      <c r="GE71" s="79"/>
      <c r="GF71" s="79"/>
      <c r="GG71" s="79"/>
      <c r="GH71" s="79"/>
      <c r="GI71" s="79"/>
      <c r="GJ71" s="79"/>
      <c r="GK71" s="79"/>
      <c r="GL71" s="79"/>
      <c r="GM71" s="79"/>
      <c r="GN71" s="79"/>
      <c r="GO71" s="79"/>
      <c r="GP71" s="79"/>
      <c r="GQ71" s="79"/>
      <c r="GR71" s="79"/>
      <c r="GS71" s="79"/>
      <c r="GT71" s="79"/>
      <c r="GU71" s="79"/>
      <c r="GV71" s="79"/>
      <c r="GW71" s="79"/>
      <c r="GX71" s="79"/>
      <c r="GY71" s="79"/>
      <c r="GZ71" s="79"/>
      <c r="HA71" s="79"/>
      <c r="HB71" s="79"/>
      <c r="HC71" s="79"/>
      <c r="HD71" s="79"/>
      <c r="HE71" s="79"/>
      <c r="HF71" s="79"/>
      <c r="HG71" s="79"/>
      <c r="HH71" s="79"/>
      <c r="HI71" s="79"/>
      <c r="HJ71" s="79"/>
      <c r="HK71" s="79"/>
      <c r="HL71" s="79"/>
      <c r="HM71" s="79"/>
      <c r="HN71" s="79"/>
      <c r="HO71" s="79"/>
      <c r="HP71" s="79"/>
      <c r="HQ71" s="79"/>
      <c r="HR71" s="79"/>
      <c r="HS71" s="79"/>
      <c r="HT71" s="79"/>
      <c r="HU71" s="79"/>
      <c r="HV71" s="79"/>
      <c r="HW71" s="79"/>
      <c r="HX71" s="79"/>
      <c r="HY71" s="79"/>
      <c r="HZ71" s="79"/>
      <c r="IA71" s="79"/>
      <c r="IB71" s="79"/>
    </row>
    <row r="72" spans="1:236" s="367" customFormat="1" ht="12.75" customHeight="1">
      <c r="A72" s="665" t="s">
        <v>152</v>
      </c>
      <c r="B72" s="666" t="s">
        <v>283</v>
      </c>
      <c r="C72" s="656" t="s">
        <v>311</v>
      </c>
      <c r="D72" s="657" t="s">
        <v>357</v>
      </c>
      <c r="E72" s="657">
        <v>0</v>
      </c>
      <c r="F72" s="670" t="e">
        <v>#VALUE!</v>
      </c>
      <c r="G72" s="670" t="s">
        <v>391</v>
      </c>
      <c r="H72" s="671" t="s">
        <v>391</v>
      </c>
      <c r="I72" s="671" t="s">
        <v>391</v>
      </c>
      <c r="J72" s="810"/>
      <c r="K72" s="14" t="s">
        <v>152</v>
      </c>
      <c r="L72" s="667" t="s">
        <v>283</v>
      </c>
      <c r="M72" s="663" t="s">
        <v>311</v>
      </c>
      <c r="N72" s="686" t="e">
        <v>#VALUE!</v>
      </c>
      <c r="O72" s="852">
        <v>0</v>
      </c>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c r="EO72" s="79"/>
      <c r="EP72" s="79"/>
      <c r="EQ72" s="79"/>
      <c r="ER72" s="79"/>
      <c r="ES72" s="79"/>
      <c r="ET72" s="79"/>
      <c r="EU72" s="79"/>
      <c r="EV72" s="79"/>
      <c r="EW72" s="79"/>
      <c r="EX72" s="79"/>
      <c r="EY72" s="79"/>
      <c r="EZ72" s="79"/>
      <c r="FA72" s="79"/>
      <c r="FB72" s="79"/>
      <c r="FC72" s="79"/>
      <c r="FD72" s="79"/>
      <c r="FE72" s="79"/>
      <c r="FF72" s="79"/>
      <c r="FG72" s="79"/>
      <c r="FH72" s="79"/>
      <c r="FI72" s="79"/>
      <c r="FJ72" s="79"/>
      <c r="FK72" s="79"/>
      <c r="FL72" s="79"/>
      <c r="FM72" s="79"/>
      <c r="FN72" s="79"/>
      <c r="FO72" s="79"/>
      <c r="FP72" s="79"/>
      <c r="FQ72" s="79"/>
      <c r="FR72" s="79"/>
      <c r="FS72" s="79"/>
      <c r="FT72" s="79"/>
      <c r="FU72" s="79"/>
      <c r="FV72" s="79"/>
      <c r="FW72" s="79"/>
      <c r="FX72" s="79"/>
      <c r="FY72" s="79"/>
      <c r="FZ72" s="79"/>
      <c r="GA72" s="79"/>
      <c r="GB72" s="79"/>
      <c r="GC72" s="79"/>
      <c r="GD72" s="79"/>
      <c r="GE72" s="79"/>
      <c r="GF72" s="79"/>
      <c r="GG72" s="79"/>
      <c r="GH72" s="79"/>
      <c r="GI72" s="79"/>
      <c r="GJ72" s="79"/>
      <c r="GK72" s="79"/>
      <c r="GL72" s="79"/>
      <c r="GM72" s="79"/>
      <c r="GN72" s="79"/>
      <c r="GO72" s="79"/>
      <c r="GP72" s="79"/>
      <c r="GQ72" s="79"/>
      <c r="GR72" s="79"/>
      <c r="GS72" s="79"/>
      <c r="GT72" s="79"/>
      <c r="GU72" s="79"/>
      <c r="GV72" s="79"/>
      <c r="GW72" s="79"/>
      <c r="GX72" s="79"/>
      <c r="GY72" s="79"/>
      <c r="GZ72" s="79"/>
      <c r="HA72" s="79"/>
      <c r="HB72" s="79"/>
      <c r="HC72" s="79"/>
      <c r="HD72" s="79"/>
      <c r="HE72" s="79"/>
      <c r="HF72" s="79"/>
      <c r="HG72" s="79"/>
      <c r="HH72" s="79"/>
      <c r="HI72" s="79"/>
      <c r="HJ72" s="79"/>
      <c r="HK72" s="79"/>
      <c r="HL72" s="79"/>
      <c r="HM72" s="79"/>
      <c r="HN72" s="79"/>
      <c r="HO72" s="79"/>
      <c r="HP72" s="79"/>
      <c r="HQ72" s="79"/>
      <c r="HR72" s="79"/>
      <c r="HS72" s="79"/>
      <c r="HT72" s="79"/>
      <c r="HU72" s="79"/>
      <c r="HV72" s="79"/>
      <c r="HW72" s="79"/>
      <c r="HX72" s="79"/>
      <c r="HY72" s="79"/>
      <c r="HZ72" s="79"/>
      <c r="IA72" s="79"/>
      <c r="IB72" s="79"/>
    </row>
    <row r="73" spans="1:15" s="79" customFormat="1" ht="12.75" customHeight="1">
      <c r="A73" s="675" t="s">
        <v>284</v>
      </c>
      <c r="B73" s="352" t="s">
        <v>270</v>
      </c>
      <c r="C73" s="351" t="s">
        <v>311</v>
      </c>
      <c r="D73" s="629" t="s">
        <v>357</v>
      </c>
      <c r="E73" s="629"/>
      <c r="F73" s="677"/>
      <c r="G73" s="678"/>
      <c r="H73" s="678" t="s">
        <v>391</v>
      </c>
      <c r="I73" s="678" t="s">
        <v>391</v>
      </c>
      <c r="J73" s="817"/>
      <c r="K73" s="14" t="s">
        <v>284</v>
      </c>
      <c r="L73" s="1" t="s">
        <v>270</v>
      </c>
      <c r="M73" s="663" t="s">
        <v>311</v>
      </c>
      <c r="N73" s="679"/>
      <c r="O73" s="839"/>
    </row>
    <row r="74" spans="1:15" s="79" customFormat="1" ht="12.75" customHeight="1">
      <c r="A74" s="675" t="s">
        <v>285</v>
      </c>
      <c r="B74" s="352" t="s">
        <v>286</v>
      </c>
      <c r="C74" s="351" t="s">
        <v>311</v>
      </c>
      <c r="D74" s="629" t="s">
        <v>357</v>
      </c>
      <c r="E74" s="629"/>
      <c r="F74" s="677"/>
      <c r="G74" s="678"/>
      <c r="H74" s="678" t="s">
        <v>391</v>
      </c>
      <c r="I74" s="678" t="s">
        <v>391</v>
      </c>
      <c r="J74" s="369"/>
      <c r="K74" s="14" t="s">
        <v>285</v>
      </c>
      <c r="L74" s="1" t="s">
        <v>286</v>
      </c>
      <c r="M74" s="663" t="s">
        <v>311</v>
      </c>
      <c r="N74" s="679"/>
      <c r="O74" s="839"/>
    </row>
    <row r="75" spans="1:15" s="79" customFormat="1" ht="12.75" customHeight="1">
      <c r="A75" s="675" t="s">
        <v>287</v>
      </c>
      <c r="B75" s="352" t="s">
        <v>288</v>
      </c>
      <c r="C75" s="351" t="s">
        <v>311</v>
      </c>
      <c r="D75" s="629" t="s">
        <v>357</v>
      </c>
      <c r="E75" s="629"/>
      <c r="F75" s="677"/>
      <c r="G75" s="678"/>
      <c r="H75" s="678" t="s">
        <v>391</v>
      </c>
      <c r="I75" s="678" t="s">
        <v>391</v>
      </c>
      <c r="J75" s="369"/>
      <c r="K75" s="14" t="s">
        <v>287</v>
      </c>
      <c r="L75" s="1" t="s">
        <v>288</v>
      </c>
      <c r="M75" s="663" t="s">
        <v>311</v>
      </c>
      <c r="N75" s="679"/>
      <c r="O75" s="839"/>
    </row>
    <row r="76" spans="1:15" s="79" customFormat="1" ht="12.75" customHeight="1">
      <c r="A76" s="675" t="s">
        <v>289</v>
      </c>
      <c r="B76" s="352" t="s">
        <v>290</v>
      </c>
      <c r="C76" s="351" t="s">
        <v>311</v>
      </c>
      <c r="D76" s="629" t="s">
        <v>357</v>
      </c>
      <c r="E76" s="629"/>
      <c r="F76" s="677"/>
      <c r="G76" s="678"/>
      <c r="H76" s="678" t="s">
        <v>391</v>
      </c>
      <c r="I76" s="678" t="s">
        <v>391</v>
      </c>
      <c r="J76" s="369"/>
      <c r="K76" s="14" t="s">
        <v>289</v>
      </c>
      <c r="L76" s="1" t="s">
        <v>290</v>
      </c>
      <c r="M76" s="663" t="s">
        <v>311</v>
      </c>
      <c r="N76" s="679"/>
      <c r="O76" s="839"/>
    </row>
    <row r="77" spans="1:15" s="79" customFormat="1" ht="12.75" customHeight="1">
      <c r="A77" s="675" t="s">
        <v>153</v>
      </c>
      <c r="B77" s="840" t="s">
        <v>291</v>
      </c>
      <c r="C77" s="676" t="s">
        <v>311</v>
      </c>
      <c r="D77" s="629" t="s">
        <v>357</v>
      </c>
      <c r="E77" s="629"/>
      <c r="F77" s="677"/>
      <c r="G77" s="678"/>
      <c r="H77" s="678" t="s">
        <v>391</v>
      </c>
      <c r="I77" s="678" t="s">
        <v>391</v>
      </c>
      <c r="J77" s="817"/>
      <c r="K77" s="14" t="s">
        <v>153</v>
      </c>
      <c r="L77" s="832" t="s">
        <v>291</v>
      </c>
      <c r="M77" s="663" t="s">
        <v>311</v>
      </c>
      <c r="N77" s="679"/>
      <c r="O77" s="839"/>
    </row>
    <row r="78" spans="1:236" s="367" customFormat="1" ht="12.75" customHeight="1">
      <c r="A78" s="665" t="s">
        <v>154</v>
      </c>
      <c r="B78" s="666" t="s">
        <v>292</v>
      </c>
      <c r="C78" s="656" t="s">
        <v>311</v>
      </c>
      <c r="D78" s="657" t="s">
        <v>357</v>
      </c>
      <c r="E78" s="657">
        <v>0</v>
      </c>
      <c r="F78" s="670" t="e">
        <v>#VALUE!</v>
      </c>
      <c r="G78" s="670" t="s">
        <v>391</v>
      </c>
      <c r="H78" s="671" t="s">
        <v>391</v>
      </c>
      <c r="I78" s="671" t="s">
        <v>391</v>
      </c>
      <c r="J78" s="810"/>
      <c r="K78" s="14" t="s">
        <v>154</v>
      </c>
      <c r="L78" s="667" t="s">
        <v>292</v>
      </c>
      <c r="M78" s="663" t="s">
        <v>311</v>
      </c>
      <c r="N78" s="686" t="e">
        <v>#VALUE!</v>
      </c>
      <c r="O78" s="852">
        <v>0</v>
      </c>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row>
    <row r="79" spans="1:15" s="79" customFormat="1" ht="12.75" customHeight="1">
      <c r="A79" s="675" t="s">
        <v>243</v>
      </c>
      <c r="B79" s="352" t="s">
        <v>293</v>
      </c>
      <c r="C79" s="351" t="s">
        <v>311</v>
      </c>
      <c r="D79" s="629" t="s">
        <v>357</v>
      </c>
      <c r="E79" s="629"/>
      <c r="F79" s="677"/>
      <c r="G79" s="678"/>
      <c r="H79" s="678" t="s">
        <v>391</v>
      </c>
      <c r="I79" s="678" t="s">
        <v>391</v>
      </c>
      <c r="J79" s="369"/>
      <c r="K79" s="14" t="s">
        <v>243</v>
      </c>
      <c r="L79" s="1" t="s">
        <v>293</v>
      </c>
      <c r="M79" s="663" t="s">
        <v>311</v>
      </c>
      <c r="N79" s="679"/>
      <c r="O79" s="818"/>
    </row>
    <row r="80" spans="1:15" s="79" customFormat="1" ht="12.75" customHeight="1">
      <c r="A80" s="675" t="s">
        <v>244</v>
      </c>
      <c r="B80" s="352" t="s">
        <v>74</v>
      </c>
      <c r="C80" s="351" t="s">
        <v>311</v>
      </c>
      <c r="D80" s="629" t="s">
        <v>357</v>
      </c>
      <c r="E80" s="629"/>
      <c r="F80" s="677"/>
      <c r="G80" s="678"/>
      <c r="H80" s="678" t="s">
        <v>391</v>
      </c>
      <c r="I80" s="678" t="s">
        <v>391</v>
      </c>
      <c r="J80" s="369"/>
      <c r="K80" s="14" t="s">
        <v>244</v>
      </c>
      <c r="L80" s="1" t="s">
        <v>74</v>
      </c>
      <c r="M80" s="663" t="s">
        <v>311</v>
      </c>
      <c r="N80" s="679"/>
      <c r="O80" s="818"/>
    </row>
    <row r="81" spans="1:15" s="79" customFormat="1" ht="12.75" customHeight="1">
      <c r="A81" s="675" t="s">
        <v>245</v>
      </c>
      <c r="B81" s="352" t="s">
        <v>294</v>
      </c>
      <c r="C81" s="351" t="s">
        <v>311</v>
      </c>
      <c r="D81" s="630" t="s">
        <v>357</v>
      </c>
      <c r="E81" s="630"/>
      <c r="F81" s="677"/>
      <c r="G81" s="678"/>
      <c r="H81" s="678" t="s">
        <v>391</v>
      </c>
      <c r="I81" s="678" t="s">
        <v>391</v>
      </c>
      <c r="J81" s="369"/>
      <c r="K81" s="14" t="s">
        <v>245</v>
      </c>
      <c r="L81" s="1" t="s">
        <v>294</v>
      </c>
      <c r="M81" s="663" t="s">
        <v>311</v>
      </c>
      <c r="N81" s="679"/>
      <c r="O81" s="818"/>
    </row>
    <row r="82" spans="1:15" s="79" customFormat="1" ht="12.75" customHeight="1" thickBot="1">
      <c r="A82" s="675" t="s">
        <v>295</v>
      </c>
      <c r="B82" s="352" t="s">
        <v>296</v>
      </c>
      <c r="C82" s="351" t="s">
        <v>311</v>
      </c>
      <c r="D82" s="630" t="s">
        <v>357</v>
      </c>
      <c r="E82" s="630"/>
      <c r="F82" s="677"/>
      <c r="G82" s="678"/>
      <c r="H82" s="678" t="s">
        <v>391</v>
      </c>
      <c r="I82" s="678" t="s">
        <v>391</v>
      </c>
      <c r="J82" s="369"/>
      <c r="K82" s="853" t="s">
        <v>295</v>
      </c>
      <c r="L82" s="854" t="s">
        <v>296</v>
      </c>
      <c r="M82" s="855" t="s">
        <v>311</v>
      </c>
      <c r="N82" s="856"/>
      <c r="O82" s="857"/>
    </row>
    <row r="83" spans="1:15" s="79" customFormat="1" ht="12.75" customHeight="1" thickBot="1">
      <c r="A83" s="858" t="s">
        <v>155</v>
      </c>
      <c r="B83" s="846" t="s">
        <v>12</v>
      </c>
      <c r="C83" s="859" t="s">
        <v>311</v>
      </c>
      <c r="D83" s="860" t="s">
        <v>357</v>
      </c>
      <c r="E83" s="860"/>
      <c r="F83" s="677"/>
      <c r="G83" s="678"/>
      <c r="H83" s="678" t="s">
        <v>391</v>
      </c>
      <c r="I83" s="678" t="s">
        <v>391</v>
      </c>
      <c r="J83" s="817"/>
      <c r="K83" s="861" t="s">
        <v>155</v>
      </c>
      <c r="L83" s="862" t="s">
        <v>12</v>
      </c>
      <c r="M83" s="863" t="s">
        <v>311</v>
      </c>
      <c r="N83" s="682"/>
      <c r="O83" s="683"/>
    </row>
    <row r="84" spans="1:15" s="79" customFormat="1" ht="12.75" customHeight="1">
      <c r="A84" s="1074"/>
      <c r="B84" s="1075"/>
      <c r="C84" s="1076"/>
      <c r="D84" s="1077"/>
      <c r="E84" s="1077"/>
      <c r="F84" s="1078"/>
      <c r="G84" s="1078"/>
      <c r="H84" s="1078"/>
      <c r="I84" s="1078"/>
      <c r="J84" s="817"/>
      <c r="K84" s="91"/>
      <c r="L84" s="1079"/>
      <c r="M84" s="369"/>
      <c r="N84" s="1080"/>
      <c r="O84" s="1080"/>
    </row>
    <row r="85" spans="1:15" s="79" customFormat="1" ht="12.75" customHeight="1">
      <c r="A85" s="1074"/>
      <c r="B85" s="1081" t="s">
        <v>161</v>
      </c>
      <c r="C85" s="1076"/>
      <c r="D85" s="1077"/>
      <c r="E85" s="1077"/>
      <c r="F85" s="1078"/>
      <c r="G85" s="1078"/>
      <c r="H85" s="1078"/>
      <c r="I85" s="1078"/>
      <c r="J85" s="817"/>
      <c r="K85" s="91"/>
      <c r="L85" s="1079"/>
      <c r="M85" s="369"/>
      <c r="N85" s="1080"/>
      <c r="O85" s="1080"/>
    </row>
    <row r="86" spans="1:15" s="79" customFormat="1" ht="12.75" customHeight="1">
      <c r="A86" s="1074"/>
      <c r="B86" s="1075" t="s">
        <v>162</v>
      </c>
      <c r="C86" s="676" t="s">
        <v>311</v>
      </c>
      <c r="D86" s="1082" t="e">
        <v>#VALUE!</v>
      </c>
      <c r="E86" s="1082">
        <v>0</v>
      </c>
      <c r="F86" s="1078"/>
      <c r="G86" s="1078"/>
      <c r="H86" s="1078"/>
      <c r="I86" s="1078"/>
      <c r="J86" s="817"/>
      <c r="K86" s="91"/>
      <c r="L86" s="1079"/>
      <c r="M86" s="369"/>
      <c r="N86" s="1080"/>
      <c r="O86" s="1080"/>
    </row>
    <row r="87" spans="1:15" s="79" customFormat="1" ht="12.75" customHeight="1">
      <c r="A87" s="1074"/>
      <c r="B87" s="1075" t="s">
        <v>163</v>
      </c>
      <c r="C87" s="676" t="s">
        <v>311</v>
      </c>
      <c r="D87" s="1082" t="e">
        <v>#VALUE!</v>
      </c>
      <c r="E87" s="1082">
        <v>0</v>
      </c>
      <c r="F87" s="1078"/>
      <c r="G87" s="1078"/>
      <c r="H87" s="1078"/>
      <c r="I87" s="1078"/>
      <c r="J87" s="817"/>
      <c r="K87" s="91"/>
      <c r="L87" s="1079"/>
      <c r="M87" s="369"/>
      <c r="N87" s="1080"/>
      <c r="O87" s="1080"/>
    </row>
    <row r="88" spans="1:15" s="79" customFormat="1" ht="12.75" customHeight="1">
      <c r="A88" s="1074"/>
      <c r="B88" s="1075" t="s">
        <v>56</v>
      </c>
      <c r="C88" s="676" t="s">
        <v>311</v>
      </c>
      <c r="D88" s="1082" t="e">
        <v>#VALUE!</v>
      </c>
      <c r="E88" s="1082">
        <v>0</v>
      </c>
      <c r="F88" s="1078"/>
      <c r="G88" s="1078"/>
      <c r="H88" s="1078"/>
      <c r="I88" s="1078"/>
      <c r="J88" s="817"/>
      <c r="K88" s="91"/>
      <c r="L88" s="1079"/>
      <c r="M88" s="369"/>
      <c r="N88" s="1080"/>
      <c r="O88" s="1080"/>
    </row>
    <row r="89" spans="1:236" s="324" customFormat="1" ht="12.75" customHeight="1" thickBot="1">
      <c r="A89" s="125"/>
      <c r="B89" s="89"/>
      <c r="C89" s="125"/>
      <c r="D89" s="326"/>
      <c r="E89" s="327"/>
      <c r="J89" s="325"/>
      <c r="K89" s="61" t="s">
        <v>203</v>
      </c>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c r="BR89" s="79"/>
      <c r="BS89" s="79"/>
      <c r="BT89" s="79"/>
      <c r="BU89" s="79"/>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c r="FW89" s="79"/>
      <c r="FX89" s="79"/>
      <c r="FY89" s="79"/>
      <c r="FZ89" s="79"/>
      <c r="GA89" s="79"/>
      <c r="GB89" s="79"/>
      <c r="GC89" s="79"/>
      <c r="GD89" s="79"/>
      <c r="GE89" s="79"/>
      <c r="GF89" s="79"/>
      <c r="GG89" s="79"/>
      <c r="GH89" s="79"/>
      <c r="GI89" s="79"/>
      <c r="GJ89" s="79"/>
      <c r="GK89" s="79"/>
      <c r="GL89" s="79"/>
      <c r="GM89" s="79"/>
      <c r="GN89" s="79"/>
      <c r="GO89" s="79"/>
      <c r="GP89" s="79"/>
      <c r="GQ89" s="79"/>
      <c r="GR89" s="79"/>
      <c r="GS89" s="79"/>
      <c r="GT89" s="79"/>
      <c r="GU89" s="79"/>
      <c r="GV89" s="79"/>
      <c r="GW89" s="79"/>
      <c r="GX89" s="79"/>
      <c r="GY89" s="79"/>
      <c r="GZ89" s="79"/>
      <c r="HA89" s="79"/>
      <c r="HB89" s="79"/>
      <c r="HC89" s="79"/>
      <c r="HD89" s="79"/>
      <c r="HE89" s="79"/>
      <c r="HF89" s="79"/>
      <c r="HG89" s="79"/>
      <c r="HH89" s="79"/>
      <c r="HI89" s="79"/>
      <c r="HJ89" s="79"/>
      <c r="HK89" s="79"/>
      <c r="HL89" s="79"/>
      <c r="HM89" s="79"/>
      <c r="HN89" s="79"/>
      <c r="HO89" s="79"/>
      <c r="HP89" s="79"/>
      <c r="HQ89" s="79"/>
      <c r="HR89" s="79"/>
      <c r="HS89" s="79"/>
      <c r="HT89" s="79"/>
      <c r="HU89" s="79"/>
      <c r="HV89" s="79"/>
      <c r="HW89" s="79"/>
      <c r="HX89" s="79"/>
      <c r="HY89" s="79"/>
      <c r="HZ89" s="79"/>
      <c r="IA89" s="79"/>
      <c r="IB89" s="79"/>
    </row>
    <row r="90" spans="1:11" s="324" customFormat="1" ht="12.75" customHeight="1" thickBot="1">
      <c r="A90" s="125"/>
      <c r="B90" s="89"/>
      <c r="C90" s="317" t="s">
        <v>139</v>
      </c>
      <c r="D90" s="318">
        <v>0</v>
      </c>
      <c r="E90" s="318">
        <v>47</v>
      </c>
      <c r="J90" s="325"/>
      <c r="K90" s="61" t="s">
        <v>203</v>
      </c>
    </row>
    <row r="91" spans="1:11" ht="12.75" customHeight="1" thickBot="1">
      <c r="A91" s="328"/>
      <c r="B91" s="328"/>
      <c r="C91" s="317" t="s">
        <v>156</v>
      </c>
      <c r="D91" s="318">
        <v>68</v>
      </c>
      <c r="E91" s="318">
        <v>6</v>
      </c>
      <c r="K91" s="61" t="s">
        <v>203</v>
      </c>
    </row>
    <row r="92" spans="1:11" ht="12.75" customHeight="1">
      <c r="A92" s="328"/>
      <c r="B92" s="328"/>
      <c r="C92" s="328"/>
      <c r="D92" s="328"/>
      <c r="K92" s="61" t="s">
        <v>203</v>
      </c>
    </row>
    <row r="93" spans="1:11" ht="12.75" customHeight="1">
      <c r="A93" s="328"/>
      <c r="B93" s="328"/>
      <c r="C93" s="328"/>
      <c r="D93" s="328"/>
      <c r="K93" s="61" t="s">
        <v>203</v>
      </c>
    </row>
    <row r="94" spans="1:4" ht="12.75" customHeight="1">
      <c r="A94" s="328"/>
      <c r="B94" s="328"/>
      <c r="C94" s="328"/>
      <c r="D94" s="328"/>
    </row>
    <row r="95" spans="1:4" ht="12.75" customHeight="1">
      <c r="A95" s="328"/>
      <c r="B95" s="328"/>
      <c r="C95" s="328"/>
      <c r="D95" s="328"/>
    </row>
    <row r="96" spans="1:4" ht="12.75" customHeight="1">
      <c r="A96" s="328"/>
      <c r="B96" s="328"/>
      <c r="C96" s="328"/>
      <c r="D96" s="328"/>
    </row>
    <row r="97" spans="1:4" ht="12.75" customHeight="1">
      <c r="A97" s="328"/>
      <c r="B97" s="328"/>
      <c r="C97" s="328"/>
      <c r="D97" s="328"/>
    </row>
    <row r="98" spans="1:4" ht="12.75" customHeight="1">
      <c r="A98" s="328"/>
      <c r="B98" s="328"/>
      <c r="C98" s="328"/>
      <c r="D98" s="328"/>
    </row>
    <row r="99" spans="1:4" ht="12.75" customHeight="1">
      <c r="A99" s="328"/>
      <c r="B99" s="328"/>
      <c r="C99" s="328"/>
      <c r="D99" s="328"/>
    </row>
    <row r="100" spans="1:4" ht="12.75" customHeight="1">
      <c r="A100" s="328"/>
      <c r="B100" s="328"/>
      <c r="C100" s="328"/>
      <c r="D100" s="328"/>
    </row>
    <row r="101" spans="1:4" ht="12.75" customHeight="1">
      <c r="A101" s="328"/>
      <c r="B101" s="328"/>
      <c r="C101" s="328"/>
      <c r="D101" s="328"/>
    </row>
    <row r="102" spans="1:4" ht="12.75" customHeight="1">
      <c r="A102" s="328"/>
      <c r="B102" s="328"/>
      <c r="C102" s="328"/>
      <c r="D102" s="328"/>
    </row>
    <row r="103" spans="1:4" ht="12.75" customHeight="1">
      <c r="A103" s="328"/>
      <c r="B103" s="328"/>
      <c r="C103" s="328"/>
      <c r="D103" s="328"/>
    </row>
    <row r="104" spans="1:4" ht="12.75" customHeight="1">
      <c r="A104" s="328"/>
      <c r="B104" s="328"/>
      <c r="C104" s="328"/>
      <c r="D104" s="328"/>
    </row>
    <row r="105" spans="1:4" ht="12.75" customHeight="1">
      <c r="A105" s="328"/>
      <c r="B105" s="328"/>
      <c r="C105" s="328"/>
      <c r="D105" s="328"/>
    </row>
    <row r="106" spans="1:4" ht="12.75" customHeight="1">
      <c r="A106" s="328"/>
      <c r="B106" s="328"/>
      <c r="C106" s="328"/>
      <c r="D106" s="328"/>
    </row>
    <row r="107" spans="1:4" ht="12.75" customHeight="1">
      <c r="A107" s="328"/>
      <c r="B107" s="328"/>
      <c r="C107" s="328"/>
      <c r="D107" s="328"/>
    </row>
    <row r="108" spans="1:4" ht="12.75" customHeight="1">
      <c r="A108" s="328"/>
      <c r="B108" s="328"/>
      <c r="C108" s="328"/>
      <c r="D108" s="328"/>
    </row>
    <row r="109" spans="2:12" ht="12.75" customHeight="1" hidden="1">
      <c r="B109" s="11" t="s">
        <v>29</v>
      </c>
      <c r="C109" s="82"/>
      <c r="D109" s="82"/>
      <c r="E109" s="329"/>
      <c r="L109" s="330" t="str">
        <f>B109</f>
        <v>Derived data</v>
      </c>
    </row>
    <row r="110" spans="2:13" ht="12.75" customHeight="1" hidden="1">
      <c r="B110" s="53" t="s">
        <v>30</v>
      </c>
      <c r="C110" s="43" t="s">
        <v>311</v>
      </c>
      <c r="D110" s="68" t="e">
        <f>D74+D75+D76</f>
        <v>#VALUE!</v>
      </c>
      <c r="E110" s="84">
        <f>E74+E75+E76</f>
        <v>0</v>
      </c>
      <c r="J110" s="864"/>
      <c r="K110" s="331"/>
      <c r="L110" s="331" t="str">
        <f>B110</f>
        <v>Printing + Writing Paper</v>
      </c>
      <c r="M110" s="332"/>
    </row>
    <row r="111" spans="2:13" ht="12.75" customHeight="1" hidden="1" thickBot="1">
      <c r="B111" s="54" t="s">
        <v>31</v>
      </c>
      <c r="C111" s="43" t="s">
        <v>311</v>
      </c>
      <c r="D111" s="333" t="e">
        <f>D77+(D79+D80+D81+D82)+D83</f>
        <v>#VALUE!</v>
      </c>
      <c r="E111" s="334">
        <f>E77+(E79+E80+E81+E82)+E83</f>
        <v>0</v>
      </c>
      <c r="J111" s="865"/>
      <c r="K111" s="102"/>
      <c r="L111" s="102" t="str">
        <f>B111</f>
        <v>Other Paper +Paperboard</v>
      </c>
      <c r="M111" s="335"/>
    </row>
    <row r="112" spans="2:13" ht="12.75" customHeight="1" hidden="1" thickBot="1">
      <c r="B112" s="54" t="s">
        <v>41</v>
      </c>
      <c r="C112" s="43" t="s">
        <v>311</v>
      </c>
      <c r="D112" s="333" t="e">
        <f>D79+D80+D81+D82</f>
        <v>#VALUE!</v>
      </c>
      <c r="E112" s="333">
        <f>E79+E80+E81+E82</f>
        <v>0</v>
      </c>
      <c r="J112" s="865"/>
      <c r="K112" s="60"/>
      <c r="L112" s="60" t="str">
        <f>B112</f>
        <v>Wrapping  + Packaging Paper and Paperboard</v>
      </c>
      <c r="M112" s="336"/>
    </row>
    <row r="113" spans="19:20" ht="12.75" customHeight="1" hidden="1">
      <c r="S113" s="337"/>
      <c r="T113" s="337"/>
    </row>
    <row r="114" spans="19:20" ht="12.75" customHeight="1">
      <c r="S114" s="337"/>
      <c r="T114" s="337"/>
    </row>
    <row r="115" spans="19:20" ht="12.75" customHeight="1">
      <c r="S115" s="337"/>
      <c r="T115" s="337"/>
    </row>
    <row r="116" spans="19:20" ht="12.75" customHeight="1">
      <c r="S116" s="337"/>
      <c r="T116" s="337"/>
    </row>
    <row r="117" spans="19:20" ht="12.75" customHeight="1">
      <c r="S117" s="337"/>
      <c r="T117" s="337"/>
    </row>
    <row r="118" spans="19:20" ht="12.75" customHeight="1">
      <c r="S118" s="337"/>
      <c r="T118" s="337"/>
    </row>
    <row r="119" spans="19:20" ht="12.75" customHeight="1">
      <c r="S119" s="337"/>
      <c r="T119" s="337"/>
    </row>
    <row r="120" spans="19:20" ht="12.75" customHeight="1">
      <c r="S120" s="337"/>
      <c r="T120" s="337"/>
    </row>
    <row r="121" spans="19:41" ht="12.75" customHeight="1">
      <c r="S121" s="337"/>
      <c r="T121" s="337"/>
      <c r="AL121" s="338" t="s">
        <v>203</v>
      </c>
      <c r="AM121" s="338" t="s">
        <v>203</v>
      </c>
      <c r="AN121" s="338" t="s">
        <v>203</v>
      </c>
      <c r="AO121" s="338" t="s">
        <v>203</v>
      </c>
    </row>
    <row r="122" spans="19:20" ht="12.75" customHeight="1">
      <c r="S122" s="337"/>
      <c r="T122" s="337"/>
    </row>
    <row r="123" spans="19:20" ht="12.75" customHeight="1">
      <c r="S123" s="337"/>
      <c r="T123" s="337"/>
    </row>
    <row r="124" spans="19:20" ht="12.75" customHeight="1">
      <c r="S124" s="337"/>
      <c r="T124" s="337"/>
    </row>
    <row r="125" spans="19:20" ht="12.75" customHeight="1">
      <c r="S125" s="337"/>
      <c r="T125" s="337"/>
    </row>
    <row r="126" spans="19:20" ht="12.75" customHeight="1">
      <c r="S126" s="337"/>
      <c r="T126" s="337"/>
    </row>
    <row r="127" spans="19:20" ht="12.75" customHeight="1">
      <c r="S127" s="337"/>
      <c r="T127" s="337"/>
    </row>
    <row r="128" spans="19:20" ht="12.75" customHeight="1">
      <c r="S128" s="337"/>
      <c r="T128" s="337"/>
    </row>
    <row r="129" spans="19:20" ht="12.75" customHeight="1">
      <c r="S129" s="337"/>
      <c r="T129" s="337"/>
    </row>
    <row r="130" spans="19:20" ht="12.75" customHeight="1">
      <c r="S130" s="337"/>
      <c r="T130" s="337"/>
    </row>
    <row r="131" spans="19:20" ht="12.75" customHeight="1">
      <c r="S131" s="337"/>
      <c r="T131" s="337"/>
    </row>
    <row r="132" spans="19:20" ht="12.75" customHeight="1">
      <c r="S132" s="337"/>
      <c r="T132" s="337"/>
    </row>
    <row r="133" spans="19:20" ht="12.75" customHeight="1">
      <c r="S133" s="337"/>
      <c r="T133" s="337"/>
    </row>
    <row r="134" spans="19:20" ht="12.75" customHeight="1">
      <c r="S134" s="337"/>
      <c r="T134" s="337"/>
    </row>
    <row r="135" spans="19:20" ht="12.75" customHeight="1">
      <c r="S135" s="337"/>
      <c r="T135" s="337"/>
    </row>
    <row r="136" spans="19:20" ht="12.75" customHeight="1">
      <c r="S136" s="337"/>
      <c r="T136" s="337"/>
    </row>
    <row r="137" spans="19:20" ht="12.75" customHeight="1">
      <c r="S137" s="337"/>
      <c r="T137" s="337"/>
    </row>
    <row r="138" spans="19:20" ht="12.75" customHeight="1">
      <c r="S138" s="337"/>
      <c r="T138" s="337"/>
    </row>
    <row r="139" spans="19:20" ht="12.75" customHeight="1">
      <c r="S139" s="337"/>
      <c r="T139" s="337"/>
    </row>
    <row r="140" spans="19:20" ht="12.75" customHeight="1">
      <c r="S140" s="337"/>
      <c r="T140" s="337"/>
    </row>
    <row r="141" spans="19:20" ht="12.75" customHeight="1">
      <c r="S141" s="337"/>
      <c r="T141" s="337"/>
    </row>
    <row r="142" spans="19:20" ht="12.75" customHeight="1">
      <c r="S142" s="337"/>
      <c r="T142" s="337"/>
    </row>
    <row r="143" spans="19:20" ht="12.75" customHeight="1">
      <c r="S143" s="337"/>
      <c r="T143" s="337"/>
    </row>
    <row r="144" spans="19:20" ht="12.75" customHeight="1">
      <c r="S144" s="337"/>
      <c r="T144" s="337"/>
    </row>
    <row r="145" spans="19:20" ht="12.75" customHeight="1">
      <c r="S145" s="337"/>
      <c r="T145" s="337"/>
    </row>
    <row r="146" spans="19:20" ht="12.75" customHeight="1">
      <c r="S146" s="337"/>
      <c r="T146" s="337"/>
    </row>
    <row r="147" spans="19:20" ht="12.75" customHeight="1">
      <c r="S147" s="337"/>
      <c r="T147" s="337"/>
    </row>
    <row r="148" spans="19:20" ht="12.75" customHeight="1">
      <c r="S148" s="337"/>
      <c r="T148" s="337"/>
    </row>
    <row r="149" spans="19:20" ht="12.75" customHeight="1">
      <c r="S149" s="337"/>
      <c r="T149" s="337"/>
    </row>
    <row r="150" spans="19:20" ht="12.75" customHeight="1">
      <c r="S150" s="337"/>
      <c r="T150" s="337"/>
    </row>
    <row r="151" spans="19:20" ht="12.75" customHeight="1">
      <c r="S151" s="337"/>
      <c r="T151" s="337"/>
    </row>
    <row r="152" spans="19:20" ht="12.75" customHeight="1">
      <c r="S152" s="337"/>
      <c r="T152" s="337"/>
    </row>
    <row r="153" spans="19:20" ht="12.75" customHeight="1">
      <c r="S153" s="337"/>
      <c r="T153" s="337"/>
    </row>
    <row r="154" spans="19:20" ht="12.75" customHeight="1">
      <c r="S154" s="337"/>
      <c r="T154" s="337"/>
    </row>
    <row r="155" spans="19:20" ht="12.75" customHeight="1">
      <c r="S155" s="337"/>
      <c r="T155" s="337"/>
    </row>
    <row r="156" spans="19:20" ht="12.75" customHeight="1">
      <c r="S156" s="337"/>
      <c r="T156" s="337"/>
    </row>
    <row r="157" spans="19:20" ht="12.75" customHeight="1">
      <c r="S157" s="337"/>
      <c r="T157" s="337"/>
    </row>
    <row r="158" spans="19:20" ht="12.75" customHeight="1">
      <c r="S158" s="337"/>
      <c r="T158" s="337"/>
    </row>
    <row r="159" spans="19:20" ht="12.75" customHeight="1">
      <c r="S159" s="337"/>
      <c r="T159" s="337"/>
    </row>
    <row r="160" spans="19:20" ht="12.75" customHeight="1">
      <c r="S160" s="337"/>
      <c r="T160" s="337"/>
    </row>
    <row r="161" spans="19:20" ht="12.75" customHeight="1">
      <c r="S161" s="337"/>
      <c r="T161" s="337"/>
    </row>
    <row r="162" spans="19:20" ht="12.75" customHeight="1">
      <c r="S162" s="337"/>
      <c r="T162" s="337"/>
    </row>
    <row r="163" spans="19:20" ht="12.75" customHeight="1">
      <c r="S163" s="337"/>
      <c r="T163" s="337"/>
    </row>
    <row r="164" spans="19:20" ht="12.75" customHeight="1">
      <c r="S164" s="337"/>
      <c r="T164" s="337"/>
    </row>
    <row r="165" spans="19:20" ht="12.75" customHeight="1">
      <c r="S165" s="337"/>
      <c r="T165" s="337"/>
    </row>
    <row r="166" spans="19:20" ht="12.75" customHeight="1">
      <c r="S166" s="337"/>
      <c r="T166" s="337"/>
    </row>
    <row r="167" spans="19:20" ht="12.75" customHeight="1">
      <c r="S167" s="337"/>
      <c r="T167" s="337"/>
    </row>
    <row r="168" spans="19:20" ht="12.75" customHeight="1">
      <c r="S168" s="337"/>
      <c r="T168" s="337"/>
    </row>
    <row r="169" spans="19:20" ht="12.75" customHeight="1">
      <c r="S169" s="337"/>
      <c r="T169" s="337"/>
    </row>
    <row r="170" spans="19:20" ht="12.75" customHeight="1">
      <c r="S170" s="337"/>
      <c r="T170" s="337"/>
    </row>
    <row r="171" spans="19:20" ht="12.75" customHeight="1">
      <c r="S171" s="337"/>
      <c r="T171" s="337"/>
    </row>
    <row r="172" spans="19:20" ht="12.75" customHeight="1">
      <c r="S172" s="337"/>
      <c r="T172" s="337"/>
    </row>
    <row r="173" spans="19:20" ht="12.75" customHeight="1">
      <c r="S173" s="337"/>
      <c r="T173" s="337"/>
    </row>
    <row r="174" spans="19:20" ht="12.75" customHeight="1">
      <c r="S174" s="337"/>
      <c r="T174" s="337"/>
    </row>
    <row r="175" spans="19:20" ht="12.75" customHeight="1">
      <c r="S175" s="337"/>
      <c r="T175" s="337"/>
    </row>
    <row r="176" spans="19:20" ht="12.75" customHeight="1">
      <c r="S176" s="337"/>
      <c r="T176" s="337"/>
    </row>
    <row r="177" spans="19:20" ht="12.75" customHeight="1">
      <c r="S177" s="337"/>
      <c r="T177" s="337"/>
    </row>
    <row r="178" spans="19:20" ht="12.75" customHeight="1">
      <c r="S178" s="337"/>
      <c r="T178" s="337"/>
    </row>
    <row r="179" spans="19:20" ht="12.75" customHeight="1">
      <c r="S179" s="337"/>
      <c r="T179" s="337"/>
    </row>
    <row r="180" spans="19:20" ht="12.75" customHeight="1">
      <c r="S180" s="337"/>
      <c r="T180" s="337"/>
    </row>
    <row r="181" spans="19:20" ht="12.75" customHeight="1">
      <c r="S181" s="337"/>
      <c r="T181" s="337"/>
    </row>
    <row r="182" spans="19:20" ht="12.75" customHeight="1">
      <c r="S182" s="337"/>
      <c r="T182" s="337"/>
    </row>
    <row r="183" spans="19:20" ht="12.75" customHeight="1">
      <c r="S183" s="337"/>
      <c r="T183" s="337"/>
    </row>
    <row r="184" spans="19:20" ht="12.75" customHeight="1">
      <c r="S184" s="337"/>
      <c r="T184" s="337"/>
    </row>
    <row r="185" spans="19:20" ht="12.75" customHeight="1">
      <c r="S185" s="337"/>
      <c r="T185" s="337"/>
    </row>
    <row r="186" spans="19:20" ht="12.75" customHeight="1">
      <c r="S186" s="337"/>
      <c r="T186" s="337"/>
    </row>
    <row r="187" spans="19:20" ht="12.75" customHeight="1">
      <c r="S187" s="337"/>
      <c r="T187" s="337"/>
    </row>
    <row r="188" spans="19:20" ht="12.75" customHeight="1">
      <c r="S188" s="337"/>
      <c r="T188" s="337"/>
    </row>
    <row r="189" spans="19:20" ht="12.75" customHeight="1">
      <c r="S189" s="337"/>
      <c r="T189" s="337"/>
    </row>
    <row r="190" spans="19:20" ht="12.75" customHeight="1">
      <c r="S190" s="337"/>
      <c r="T190" s="337"/>
    </row>
    <row r="191" spans="19:20" ht="12.75" customHeight="1">
      <c r="S191" s="337"/>
      <c r="T191" s="337"/>
    </row>
    <row r="192" spans="19:20" ht="12.75" customHeight="1">
      <c r="S192" s="337"/>
      <c r="T192" s="337"/>
    </row>
    <row r="193" spans="19:20" ht="12.75" customHeight="1">
      <c r="S193" s="337"/>
      <c r="T193" s="337"/>
    </row>
    <row r="194" spans="19:20" ht="12.75" customHeight="1">
      <c r="S194" s="337"/>
      <c r="T194" s="337"/>
    </row>
    <row r="195" spans="19:20" ht="12.75" customHeight="1">
      <c r="S195" s="337"/>
      <c r="T195" s="337"/>
    </row>
    <row r="196" spans="19:20" ht="12.75" customHeight="1">
      <c r="S196" s="337"/>
      <c r="T196" s="337"/>
    </row>
    <row r="197" spans="19:20" ht="12.75" customHeight="1">
      <c r="S197" s="337"/>
      <c r="T197" s="337"/>
    </row>
    <row r="198" spans="19:20" ht="12.75" customHeight="1">
      <c r="S198" s="337"/>
      <c r="T198" s="337"/>
    </row>
    <row r="199" spans="19:20" ht="12.75" customHeight="1">
      <c r="S199" s="337"/>
      <c r="T199" s="337"/>
    </row>
    <row r="200" spans="19:20" ht="12.75" customHeight="1">
      <c r="S200" s="337"/>
      <c r="T200" s="337"/>
    </row>
    <row r="201" spans="19:20" ht="12.75" customHeight="1">
      <c r="S201" s="337"/>
      <c r="T201" s="337"/>
    </row>
    <row r="202" spans="19:20" ht="12.75" customHeight="1">
      <c r="S202" s="337"/>
      <c r="T202" s="337"/>
    </row>
    <row r="203" spans="19:20" ht="12.75" customHeight="1">
      <c r="S203" s="337"/>
      <c r="T203" s="337"/>
    </row>
    <row r="204" spans="19:20" ht="12.75" customHeight="1">
      <c r="S204" s="337"/>
      <c r="T204" s="337"/>
    </row>
    <row r="205" spans="19:20" ht="12.75" customHeight="1">
      <c r="S205" s="337"/>
      <c r="T205" s="337"/>
    </row>
    <row r="206" spans="19:20" ht="12.75" customHeight="1">
      <c r="S206" s="337"/>
      <c r="T206" s="337"/>
    </row>
    <row r="207" spans="19:20" ht="12.75" customHeight="1">
      <c r="S207" s="337"/>
      <c r="T207" s="337"/>
    </row>
    <row r="208" spans="19:20" ht="12.75" customHeight="1">
      <c r="S208" s="337"/>
      <c r="T208" s="337"/>
    </row>
    <row r="209" spans="19:20" ht="12.75" customHeight="1">
      <c r="S209" s="337"/>
      <c r="T209" s="337"/>
    </row>
    <row r="210" spans="19:20" ht="12.75" customHeight="1">
      <c r="S210" s="337"/>
      <c r="T210" s="337"/>
    </row>
    <row r="211" spans="19:20" ht="12.75" customHeight="1">
      <c r="S211" s="337"/>
      <c r="T211" s="337"/>
    </row>
    <row r="212" spans="19:20" ht="12.75" customHeight="1">
      <c r="S212" s="337"/>
      <c r="T212" s="337"/>
    </row>
    <row r="213" spans="19:20" ht="12.75" customHeight="1">
      <c r="S213" s="337"/>
      <c r="T213" s="337"/>
    </row>
    <row r="214" spans="19:20" ht="12.75" customHeight="1">
      <c r="S214" s="337"/>
      <c r="T214" s="337"/>
    </row>
    <row r="215" spans="19:20" ht="12.75" customHeight="1">
      <c r="S215" s="337"/>
      <c r="T215" s="337"/>
    </row>
    <row r="216" spans="19:20" ht="12.75" customHeight="1">
      <c r="S216" s="337"/>
      <c r="T216" s="337"/>
    </row>
    <row r="217" spans="19:20" ht="12.75" customHeight="1">
      <c r="S217" s="337"/>
      <c r="T217" s="337"/>
    </row>
    <row r="218" spans="19:20" ht="12.75" customHeight="1">
      <c r="S218" s="337"/>
      <c r="T218" s="337"/>
    </row>
    <row r="219" spans="19:20" ht="12.75" customHeight="1">
      <c r="S219" s="337"/>
      <c r="T219" s="337"/>
    </row>
    <row r="220" spans="19:20" ht="12.75" customHeight="1">
      <c r="S220" s="337"/>
      <c r="T220" s="337"/>
    </row>
    <row r="221" spans="19:20" ht="12.75" customHeight="1">
      <c r="S221" s="337"/>
      <c r="T221" s="337"/>
    </row>
    <row r="222" spans="19:20" ht="12.75" customHeight="1">
      <c r="S222" s="337"/>
      <c r="T222" s="337"/>
    </row>
    <row r="223" spans="19:20" ht="12.75" customHeight="1">
      <c r="S223" s="337"/>
      <c r="T223" s="337"/>
    </row>
    <row r="224" spans="19:20" ht="12.75" customHeight="1">
      <c r="S224" s="337"/>
      <c r="T224" s="337"/>
    </row>
    <row r="225" spans="19:20" ht="12.75" customHeight="1">
      <c r="S225" s="337"/>
      <c r="T225" s="337"/>
    </row>
  </sheetData>
  <sheetProtection selectLockedCells="1"/>
  <mergeCells count="10">
    <mergeCell ref="C3:E3"/>
    <mergeCell ref="C5:E5"/>
    <mergeCell ref="C2:D2"/>
    <mergeCell ref="K3:N6"/>
    <mergeCell ref="A12:E12"/>
    <mergeCell ref="C10:C11"/>
    <mergeCell ref="A5:B6"/>
    <mergeCell ref="A7:B7"/>
    <mergeCell ref="A8:B8"/>
    <mergeCell ref="N7:O8"/>
  </mergeCells>
  <conditionalFormatting sqref="D91:E91">
    <cfRule type="cellIs" priority="1" dxfId="1" operator="greaterThan" stopIfTrue="1">
      <formula>0</formula>
    </cfRule>
  </conditionalFormatting>
  <printOptions horizontalCentered="1"/>
  <pageMargins left="0.3937007874015748" right="0.3937007874015748" top="0.1968503937007874" bottom="0.1968503937007874" header="0.1968503937007874" footer="0.1968503937007874"/>
  <pageSetup horizontalDpi="600" verticalDpi="600" orientation="portrait" paperSize="9" scale="70" r:id="rId2"/>
  <colBreaks count="1" manualBreakCount="1">
    <brk id="5" max="65535" man="1"/>
  </colBreaks>
  <drawing r:id="rId1"/>
</worksheet>
</file>

<file path=xl/worksheets/sheet4.xml><?xml version="1.0" encoding="utf-8"?>
<worksheet xmlns="http://schemas.openxmlformats.org/spreadsheetml/2006/main" xmlns:r="http://schemas.openxmlformats.org/officeDocument/2006/relationships">
  <sheetPr>
    <tabColor indexed="57"/>
  </sheetPr>
  <dimension ref="A1:BL107"/>
  <sheetViews>
    <sheetView showGridLines="0" zoomScale="85" zoomScaleNormal="85" zoomScaleSheetLayoutView="75" zoomScalePageLayoutView="0" workbookViewId="0" topLeftCell="A1">
      <selection activeCell="A1" sqref="A1"/>
    </sheetView>
  </sheetViews>
  <sheetFormatPr defaultColWidth="9.625" defaultRowHeight="12.75" customHeight="1"/>
  <cols>
    <col min="1" max="1" width="8.25390625" style="81" customWidth="1"/>
    <col min="2" max="2" width="55.75390625" style="35" customWidth="1"/>
    <col min="3" max="3" width="10.00390625" style="35" customWidth="1"/>
    <col min="4" max="11" width="19.125" style="35" customWidth="1"/>
    <col min="12" max="26" width="7.00390625" style="35" customWidth="1"/>
    <col min="27" max="27" width="7.00390625" style="337" customWidth="1"/>
    <col min="28" max="28" width="9.375" style="35" customWidth="1"/>
    <col min="29" max="29" width="56.375" style="35" customWidth="1"/>
    <col min="30" max="30" width="9.375" style="35" customWidth="1"/>
    <col min="31" max="40" width="10.75390625" style="35" customWidth="1"/>
    <col min="41" max="41" width="58.375" style="35" customWidth="1"/>
    <col min="42" max="42" width="9.375" style="35" customWidth="1"/>
    <col min="43" max="43" width="14.375" style="35" customWidth="1"/>
    <col min="44" max="46" width="12.875" style="35" customWidth="1"/>
    <col min="47" max="47" width="12.625" style="35" customWidth="1"/>
    <col min="48" max="48" width="10.875" style="35" customWidth="1"/>
    <col min="49" max="49" width="62.375" style="35" bestFit="1" customWidth="1"/>
    <col min="50" max="50" width="10.375" style="35" bestFit="1" customWidth="1"/>
    <col min="51" max="54" width="12.625" style="35" customWidth="1"/>
    <col min="55" max="55" width="11.125" style="35" customWidth="1"/>
    <col min="56" max="56" width="11.625" style="35" customWidth="1"/>
    <col min="57" max="57" width="12.625" style="35" customWidth="1"/>
    <col min="58" max="58" width="10.875" style="35" customWidth="1"/>
    <col min="59" max="59" width="62.375" style="35" bestFit="1" customWidth="1"/>
    <col min="60" max="60" width="10.375" style="35" bestFit="1" customWidth="1"/>
    <col min="61" max="64" width="12.625" style="35" customWidth="1"/>
    <col min="65" max="65" width="16.875" style="35" customWidth="1"/>
    <col min="66" max="67" width="9.625" style="0" customWidth="1"/>
    <col min="68" max="16384" width="9.625" style="35" customWidth="1"/>
  </cols>
  <sheetData>
    <row r="1" spans="55:56" ht="12.75" customHeight="1" thickBot="1">
      <c r="BC1" s="1108"/>
      <c r="BD1" s="1108"/>
    </row>
    <row r="2" spans="1:62" ht="16.5" customHeight="1">
      <c r="A2" s="439"/>
      <c r="B2" s="441"/>
      <c r="C2" s="441"/>
      <c r="D2" s="1184" t="s">
        <v>203</v>
      </c>
      <c r="E2" s="1184" t="s">
        <v>223</v>
      </c>
      <c r="F2" s="441"/>
      <c r="G2" s="866" t="s">
        <v>257</v>
      </c>
      <c r="H2" s="1190" t="s">
        <v>390</v>
      </c>
      <c r="I2" s="1191"/>
      <c r="J2" s="867" t="s">
        <v>215</v>
      </c>
      <c r="K2" s="868"/>
      <c r="L2" s="6"/>
      <c r="M2" s="7"/>
      <c r="N2" s="7"/>
      <c r="O2" s="869"/>
      <c r="P2" s="7"/>
      <c r="Q2" s="7"/>
      <c r="R2" s="7"/>
      <c r="S2" s="6"/>
      <c r="T2" s="30"/>
      <c r="U2" s="30"/>
      <c r="V2" s="30"/>
      <c r="W2" s="6"/>
      <c r="X2" s="6"/>
      <c r="Y2" s="6"/>
      <c r="Z2" s="6"/>
      <c r="AA2" s="870"/>
      <c r="AB2" s="1163"/>
      <c r="AC2" s="1163"/>
      <c r="AD2" s="1163"/>
      <c r="AE2" s="1163"/>
      <c r="AF2" s="1163"/>
      <c r="AN2" s="1163"/>
      <c r="AO2" s="1163"/>
      <c r="AP2" s="1163"/>
      <c r="AQ2" s="1163"/>
      <c r="AR2" s="1163"/>
      <c r="AS2" s="643"/>
      <c r="AT2" s="643"/>
      <c r="AV2" s="1059"/>
      <c r="AW2" s="1059"/>
      <c r="AX2" s="1059"/>
      <c r="AY2" s="1060">
        <v>0</v>
      </c>
      <c r="AZ2" s="354" t="s">
        <v>125</v>
      </c>
      <c r="BF2" s="1163"/>
      <c r="BG2" s="1163"/>
      <c r="BH2" s="1163"/>
      <c r="BI2" s="1163"/>
      <c r="BJ2" s="354"/>
    </row>
    <row r="3" spans="1:63" ht="16.5" customHeight="1">
      <c r="A3" s="443"/>
      <c r="B3" s="7"/>
      <c r="C3" s="7"/>
      <c r="D3" s="1185"/>
      <c r="E3" s="1185"/>
      <c r="F3" s="7"/>
      <c r="G3" s="401" t="s">
        <v>220</v>
      </c>
      <c r="H3" s="137"/>
      <c r="I3" s="137"/>
      <c r="J3" s="138"/>
      <c r="K3" s="871"/>
      <c r="L3" s="6"/>
      <c r="M3" s="7"/>
      <c r="N3" s="7"/>
      <c r="O3" s="872"/>
      <c r="P3" s="7"/>
      <c r="Q3" s="7"/>
      <c r="R3" s="7"/>
      <c r="S3" s="6"/>
      <c r="T3" s="30"/>
      <c r="U3" s="30"/>
      <c r="V3" s="30"/>
      <c r="W3" s="6"/>
      <c r="X3" s="6"/>
      <c r="Y3" s="6"/>
      <c r="Z3" s="6"/>
      <c r="AA3" s="870"/>
      <c r="AB3" s="1163"/>
      <c r="AC3" s="1163"/>
      <c r="AD3" s="1163"/>
      <c r="AE3" s="1163"/>
      <c r="AF3" s="1163"/>
      <c r="AN3" s="1163"/>
      <c r="AO3" s="1163"/>
      <c r="AP3" s="1163"/>
      <c r="AQ3" s="1163"/>
      <c r="AR3" s="1163"/>
      <c r="AS3" s="643"/>
      <c r="AT3" s="643"/>
      <c r="AV3" s="1059"/>
      <c r="AW3" s="1059"/>
      <c r="AX3" s="1059"/>
      <c r="AY3" s="356" t="s">
        <v>126</v>
      </c>
      <c r="AZ3" s="354" t="s">
        <v>132</v>
      </c>
      <c r="BF3" s="1163"/>
      <c r="BG3" s="1163"/>
      <c r="BH3" s="1163"/>
      <c r="BI3" s="1163"/>
      <c r="BJ3" s="354" t="s">
        <v>136</v>
      </c>
      <c r="BK3" s="357" t="s">
        <v>138</v>
      </c>
    </row>
    <row r="4" spans="1:62" ht="16.5" customHeight="1">
      <c r="A4" s="443"/>
      <c r="B4" s="7"/>
      <c r="C4" s="7"/>
      <c r="D4" s="7"/>
      <c r="E4" s="402" t="s">
        <v>210</v>
      </c>
      <c r="F4" s="7"/>
      <c r="G4" s="401" t="s">
        <v>216</v>
      </c>
      <c r="H4" s="137"/>
      <c r="I4" s="1192"/>
      <c r="J4" s="1192"/>
      <c r="K4" s="1193"/>
      <c r="L4" s="6"/>
      <c r="M4" s="7"/>
      <c r="N4" s="7"/>
      <c r="O4" s="873"/>
      <c r="P4" s="7"/>
      <c r="Q4" s="7"/>
      <c r="R4" s="7"/>
      <c r="S4" s="6"/>
      <c r="T4" s="6"/>
      <c r="U4" s="6"/>
      <c r="V4" s="6"/>
      <c r="W4" s="6"/>
      <c r="X4" s="6"/>
      <c r="Y4" s="6"/>
      <c r="Z4" s="6"/>
      <c r="AA4" s="870"/>
      <c r="AB4" s="1163"/>
      <c r="AC4" s="1163"/>
      <c r="AD4" s="1163"/>
      <c r="AE4" s="1163"/>
      <c r="AF4" s="1163"/>
      <c r="AN4" s="1163"/>
      <c r="AO4" s="1163"/>
      <c r="AP4" s="1163"/>
      <c r="AQ4" s="1163"/>
      <c r="AR4" s="1163"/>
      <c r="AS4" s="643"/>
      <c r="AT4" s="643"/>
      <c r="AV4" s="1059"/>
      <c r="AW4" s="1059"/>
      <c r="AX4" s="1059"/>
      <c r="AY4" s="356" t="s">
        <v>127</v>
      </c>
      <c r="AZ4" s="354" t="s">
        <v>128</v>
      </c>
      <c r="BF4" s="1163"/>
      <c r="BG4" s="1163"/>
      <c r="BH4" s="1163"/>
      <c r="BI4" s="1163"/>
      <c r="BJ4" s="354" t="s">
        <v>137</v>
      </c>
    </row>
    <row r="5" spans="1:62" ht="16.5" customHeight="1">
      <c r="A5" s="443"/>
      <c r="B5" s="403" t="s">
        <v>203</v>
      </c>
      <c r="C5" s="404"/>
      <c r="D5" s="7"/>
      <c r="E5" s="405" t="s">
        <v>281</v>
      </c>
      <c r="F5" s="7"/>
      <c r="G5" s="401" t="s">
        <v>217</v>
      </c>
      <c r="H5" s="137"/>
      <c r="I5" s="143"/>
      <c r="J5" s="406" t="s">
        <v>218</v>
      </c>
      <c r="K5" s="871"/>
      <c r="L5" s="6"/>
      <c r="M5" s="7"/>
      <c r="N5" s="7"/>
      <c r="O5" s="873"/>
      <c r="P5" s="7"/>
      <c r="Q5" s="7"/>
      <c r="R5" s="7"/>
      <c r="S5" s="6"/>
      <c r="T5" s="874"/>
      <c r="U5" s="6"/>
      <c r="V5" s="6"/>
      <c r="W5" s="6"/>
      <c r="X5" s="6"/>
      <c r="Y5" s="6"/>
      <c r="Z5" s="6"/>
      <c r="AA5" s="870"/>
      <c r="AC5" s="71" t="s">
        <v>28</v>
      </c>
      <c r="AO5" s="71" t="s">
        <v>48</v>
      </c>
      <c r="AW5" s="358" t="s">
        <v>190</v>
      </c>
      <c r="AX5" s="356"/>
      <c r="AY5" s="356" t="s">
        <v>129</v>
      </c>
      <c r="AZ5" s="354" t="s">
        <v>133</v>
      </c>
      <c r="BG5" s="358" t="s">
        <v>191</v>
      </c>
      <c r="BH5" s="356"/>
      <c r="BI5" s="356"/>
      <c r="BJ5" s="354"/>
    </row>
    <row r="6" spans="1:62" ht="16.5" customHeight="1" thickBot="1">
      <c r="A6" s="443"/>
      <c r="B6" s="1186" t="s">
        <v>353</v>
      </c>
      <c r="C6" s="1187"/>
      <c r="D6" s="1188"/>
      <c r="E6" s="407"/>
      <c r="F6" s="7"/>
      <c r="G6" s="408" t="s">
        <v>219</v>
      </c>
      <c r="H6" s="137"/>
      <c r="I6" s="137"/>
      <c r="J6" s="138"/>
      <c r="K6" s="871"/>
      <c r="L6" s="875" t="s">
        <v>165</v>
      </c>
      <c r="M6" s="875" t="s">
        <v>165</v>
      </c>
      <c r="N6" s="875" t="s">
        <v>165</v>
      </c>
      <c r="O6" s="875" t="s">
        <v>165</v>
      </c>
      <c r="P6" s="875" t="s">
        <v>165</v>
      </c>
      <c r="Q6" s="875" t="s">
        <v>165</v>
      </c>
      <c r="R6" s="875" t="s">
        <v>165</v>
      </c>
      <c r="S6" s="875" t="s">
        <v>165</v>
      </c>
      <c r="T6" s="875" t="s">
        <v>166</v>
      </c>
      <c r="U6" s="875" t="s">
        <v>166</v>
      </c>
      <c r="V6" s="875" t="s">
        <v>166</v>
      </c>
      <c r="W6" s="875" t="s">
        <v>166</v>
      </c>
      <c r="X6" s="875" t="s">
        <v>166</v>
      </c>
      <c r="Y6" s="875" t="s">
        <v>166</v>
      </c>
      <c r="Z6" s="875" t="s">
        <v>166</v>
      </c>
      <c r="AA6" s="875" t="s">
        <v>166</v>
      </c>
      <c r="AC6" s="10"/>
      <c r="AD6" s="10"/>
      <c r="AH6" s="72" t="str">
        <f>G2</f>
        <v>Country: </v>
      </c>
      <c r="AI6" s="1189" t="str">
        <f>H2</f>
        <v>Malta</v>
      </c>
      <c r="AJ6" s="1189"/>
      <c r="AK6" s="1189"/>
      <c r="AL6" s="1189"/>
      <c r="AM6" s="113"/>
      <c r="AN6" s="113"/>
      <c r="AO6" s="113"/>
      <c r="AQ6" s="72" t="str">
        <f>G2</f>
        <v>Country: </v>
      </c>
      <c r="AR6" s="359" t="str">
        <f>H2</f>
        <v>Malta</v>
      </c>
      <c r="AS6" s="359"/>
      <c r="AT6" s="359"/>
      <c r="AX6" s="356"/>
      <c r="AY6" s="356" t="s">
        <v>130</v>
      </c>
      <c r="AZ6" s="354" t="s">
        <v>134</v>
      </c>
      <c r="BC6" s="35" t="s">
        <v>344</v>
      </c>
      <c r="BD6" s="1109">
        <v>2</v>
      </c>
      <c r="BG6" s="35" t="s">
        <v>135</v>
      </c>
      <c r="BH6" s="356"/>
      <c r="BI6" s="356"/>
      <c r="BJ6" s="354"/>
    </row>
    <row r="7" spans="1:62" ht="18.75" thickBot="1">
      <c r="A7" s="443"/>
      <c r="B7" s="876" t="s">
        <v>352</v>
      </c>
      <c r="C7" s="7"/>
      <c r="D7" s="877"/>
      <c r="E7" s="878" t="s">
        <v>117</v>
      </c>
      <c r="F7" s="723" t="s">
        <v>203</v>
      </c>
      <c r="G7" s="879" t="s">
        <v>203</v>
      </c>
      <c r="H7" s="880"/>
      <c r="I7" s="880"/>
      <c r="J7" s="881"/>
      <c r="K7" s="882"/>
      <c r="L7" s="6"/>
      <c r="M7" s="7"/>
      <c r="N7" s="6"/>
      <c r="O7" s="6"/>
      <c r="P7" s="6"/>
      <c r="Q7" s="7"/>
      <c r="R7" s="7"/>
      <c r="S7" s="6"/>
      <c r="T7" s="874"/>
      <c r="U7" s="7"/>
      <c r="V7" s="6"/>
      <c r="W7" s="6"/>
      <c r="X7" s="6"/>
      <c r="Y7" s="7"/>
      <c r="Z7" s="7"/>
      <c r="AA7" s="6"/>
      <c r="AB7" s="73"/>
      <c r="AC7" s="74" t="s">
        <v>281</v>
      </c>
      <c r="AD7" s="75"/>
      <c r="AE7" s="1201" t="s">
        <v>25</v>
      </c>
      <c r="AF7" s="1201"/>
      <c r="AG7" s="1201"/>
      <c r="AH7" s="1201"/>
      <c r="AI7" s="1201"/>
      <c r="AJ7" s="1201"/>
      <c r="AK7" s="1201"/>
      <c r="AL7" s="1202"/>
      <c r="AM7" s="97"/>
      <c r="AN7" s="116"/>
      <c r="AO7" s="94"/>
      <c r="AP7" s="360"/>
      <c r="AQ7" s="361"/>
      <c r="AR7" s="1069"/>
      <c r="AS7" s="1071"/>
      <c r="AT7" s="83"/>
      <c r="AX7" s="356"/>
      <c r="AY7" s="356" t="s">
        <v>131</v>
      </c>
      <c r="AZ7" s="354" t="s">
        <v>192</v>
      </c>
      <c r="BH7" s="356"/>
      <c r="BI7" s="356"/>
      <c r="BJ7" s="354"/>
    </row>
    <row r="8" spans="1:64" s="85" customFormat="1" ht="13.5" customHeight="1">
      <c r="A8" s="883" t="s">
        <v>221</v>
      </c>
      <c r="B8" s="884" t="s">
        <v>203</v>
      </c>
      <c r="C8" s="885" t="s">
        <v>276</v>
      </c>
      <c r="D8" s="1194" t="s">
        <v>206</v>
      </c>
      <c r="E8" s="1194"/>
      <c r="F8" s="1194"/>
      <c r="G8" s="1195"/>
      <c r="H8" s="1194" t="s">
        <v>209</v>
      </c>
      <c r="I8" s="1194"/>
      <c r="J8" s="1194"/>
      <c r="K8" s="1196"/>
      <c r="L8" s="886" t="s">
        <v>118</v>
      </c>
      <c r="M8" s="887"/>
      <c r="N8" s="887"/>
      <c r="O8" s="888"/>
      <c r="P8" s="887" t="s">
        <v>119</v>
      </c>
      <c r="Q8" s="889"/>
      <c r="R8" s="889"/>
      <c r="S8" s="890"/>
      <c r="T8" s="891" t="s">
        <v>118</v>
      </c>
      <c r="U8" s="887"/>
      <c r="V8" s="887"/>
      <c r="W8" s="888"/>
      <c r="X8" s="887" t="s">
        <v>119</v>
      </c>
      <c r="Y8" s="889"/>
      <c r="Z8" s="889"/>
      <c r="AA8" s="890"/>
      <c r="AB8" s="76" t="s">
        <v>221</v>
      </c>
      <c r="AC8" s="31"/>
      <c r="AD8" s="38"/>
      <c r="AE8" s="1203" t="s">
        <v>206</v>
      </c>
      <c r="AF8" s="1203"/>
      <c r="AG8" s="1203"/>
      <c r="AH8" s="1204"/>
      <c r="AI8" s="1205" t="s">
        <v>209</v>
      </c>
      <c r="AJ8" s="1205" t="s">
        <v>203</v>
      </c>
      <c r="AK8" s="1205" t="s">
        <v>203</v>
      </c>
      <c r="AL8" s="1206" t="s">
        <v>203</v>
      </c>
      <c r="AM8" s="95"/>
      <c r="AN8" s="212" t="s">
        <v>221</v>
      </c>
      <c r="AO8" s="95"/>
      <c r="AP8" s="362" t="s">
        <v>203</v>
      </c>
      <c r="AQ8" s="1207" t="s">
        <v>47</v>
      </c>
      <c r="AR8" s="1208"/>
      <c r="AS8" s="1210" t="s">
        <v>196</v>
      </c>
      <c r="AT8" s="1211"/>
      <c r="AU8" s="85" t="s">
        <v>203</v>
      </c>
      <c r="AV8" s="298" t="s">
        <v>221</v>
      </c>
      <c r="AW8" s="299" t="s">
        <v>203</v>
      </c>
      <c r="AX8" s="311" t="s">
        <v>120</v>
      </c>
      <c r="AY8" s="1209" t="s">
        <v>206</v>
      </c>
      <c r="AZ8" s="1178"/>
      <c r="BA8" s="1178" t="s">
        <v>209</v>
      </c>
      <c r="BB8" s="1179"/>
      <c r="BC8" s="85" t="s">
        <v>345</v>
      </c>
      <c r="BD8" s="85" t="s">
        <v>346</v>
      </c>
      <c r="BF8" s="298" t="s">
        <v>221</v>
      </c>
      <c r="BG8" s="299" t="s">
        <v>203</v>
      </c>
      <c r="BH8" s="311" t="s">
        <v>120</v>
      </c>
      <c r="BI8" s="1209" t="s">
        <v>206</v>
      </c>
      <c r="BJ8" s="1178"/>
      <c r="BK8" s="1178" t="s">
        <v>209</v>
      </c>
      <c r="BL8" s="1179"/>
    </row>
    <row r="9" spans="1:64" ht="12.75" customHeight="1">
      <c r="A9" s="892" t="s">
        <v>246</v>
      </c>
      <c r="B9" s="410" t="s">
        <v>221</v>
      </c>
      <c r="C9" s="893" t="s">
        <v>277</v>
      </c>
      <c r="D9" s="1199">
        <v>2013</v>
      </c>
      <c r="E9" s="1200"/>
      <c r="F9" s="1197">
        <v>2014</v>
      </c>
      <c r="G9" s="1200"/>
      <c r="H9" s="1199">
        <v>2013</v>
      </c>
      <c r="I9" s="1200"/>
      <c r="J9" s="1197">
        <v>2014</v>
      </c>
      <c r="K9" s="1198"/>
      <c r="L9" s="894">
        <v>2013</v>
      </c>
      <c r="M9" s="895"/>
      <c r="N9" s="895">
        <v>2014</v>
      </c>
      <c r="O9" s="627"/>
      <c r="P9" s="896">
        <v>2013</v>
      </c>
      <c r="Q9" s="896"/>
      <c r="R9" s="896">
        <v>2014</v>
      </c>
      <c r="S9" s="6"/>
      <c r="T9" s="897">
        <v>2013</v>
      </c>
      <c r="U9" s="895"/>
      <c r="V9" s="895">
        <v>2014</v>
      </c>
      <c r="W9" s="627"/>
      <c r="X9" s="896">
        <v>2013</v>
      </c>
      <c r="Y9" s="896"/>
      <c r="Z9" s="896">
        <v>2014</v>
      </c>
      <c r="AA9" s="6"/>
      <c r="AB9" s="42" t="s">
        <v>246</v>
      </c>
      <c r="AC9" s="31"/>
      <c r="AD9" s="40"/>
      <c r="AE9" s="1180">
        <v>2013</v>
      </c>
      <c r="AF9" s="1181" t="s">
        <v>203</v>
      </c>
      <c r="AG9" s="1182">
        <v>2014</v>
      </c>
      <c r="AH9" s="1181" t="s">
        <v>203</v>
      </c>
      <c r="AI9" s="1180">
        <v>2013</v>
      </c>
      <c r="AJ9" s="1181" t="s">
        <v>203</v>
      </c>
      <c r="AK9" s="1182">
        <v>2014</v>
      </c>
      <c r="AL9" s="1183" t="s">
        <v>203</v>
      </c>
      <c r="AM9" s="39"/>
      <c r="AN9" s="213" t="s">
        <v>246</v>
      </c>
      <c r="AO9" s="39"/>
      <c r="AP9" s="362" t="s">
        <v>203</v>
      </c>
      <c r="AQ9" s="112">
        <v>2013</v>
      </c>
      <c r="AR9" s="112">
        <v>2014</v>
      </c>
      <c r="AS9" s="1072">
        <v>2013</v>
      </c>
      <c r="AT9" s="117">
        <v>2014</v>
      </c>
      <c r="AU9" s="35" t="s">
        <v>203</v>
      </c>
      <c r="AV9" s="300" t="s">
        <v>246</v>
      </c>
      <c r="AW9" s="24" t="s">
        <v>221</v>
      </c>
      <c r="AX9" s="184" t="s">
        <v>121</v>
      </c>
      <c r="AY9" s="621">
        <v>2013</v>
      </c>
      <c r="AZ9" s="621">
        <v>2014</v>
      </c>
      <c r="BA9" s="622">
        <v>2013</v>
      </c>
      <c r="BB9" s="623">
        <v>2014</v>
      </c>
      <c r="BC9" s="85" t="s">
        <v>347</v>
      </c>
      <c r="BD9" s="85" t="s">
        <v>348</v>
      </c>
      <c r="BF9" s="300" t="s">
        <v>246</v>
      </c>
      <c r="BG9" s="24" t="s">
        <v>221</v>
      </c>
      <c r="BH9" s="184" t="s">
        <v>121</v>
      </c>
      <c r="BI9" s="621">
        <v>2013</v>
      </c>
      <c r="BJ9" s="621">
        <v>2014</v>
      </c>
      <c r="BK9" s="622">
        <v>2013</v>
      </c>
      <c r="BL9" s="623">
        <v>2014</v>
      </c>
    </row>
    <row r="10" spans="1:64" ht="21" customHeight="1">
      <c r="A10" s="898" t="s">
        <v>203</v>
      </c>
      <c r="B10" s="411"/>
      <c r="C10" s="899" t="s">
        <v>203</v>
      </c>
      <c r="D10" s="900" t="s">
        <v>204</v>
      </c>
      <c r="E10" s="412" t="s">
        <v>14</v>
      </c>
      <c r="F10" s="412" t="s">
        <v>204</v>
      </c>
      <c r="G10" s="412" t="s">
        <v>14</v>
      </c>
      <c r="H10" s="412" t="s">
        <v>204</v>
      </c>
      <c r="I10" s="412" t="s">
        <v>14</v>
      </c>
      <c r="J10" s="412" t="s">
        <v>204</v>
      </c>
      <c r="K10" s="901" t="s">
        <v>14</v>
      </c>
      <c r="L10" s="902" t="s">
        <v>204</v>
      </c>
      <c r="M10" s="902" t="s">
        <v>14</v>
      </c>
      <c r="N10" s="902" t="s">
        <v>204</v>
      </c>
      <c r="O10" s="903" t="s">
        <v>14</v>
      </c>
      <c r="P10" s="902" t="s">
        <v>204</v>
      </c>
      <c r="Q10" s="902" t="s">
        <v>14</v>
      </c>
      <c r="R10" s="902" t="s">
        <v>204</v>
      </c>
      <c r="S10" s="902" t="s">
        <v>14</v>
      </c>
      <c r="T10" s="904" t="s">
        <v>204</v>
      </c>
      <c r="U10" s="902" t="s">
        <v>14</v>
      </c>
      <c r="V10" s="902" t="s">
        <v>204</v>
      </c>
      <c r="W10" s="902" t="s">
        <v>14</v>
      </c>
      <c r="X10" s="904" t="s">
        <v>204</v>
      </c>
      <c r="Y10" s="902" t="s">
        <v>14</v>
      </c>
      <c r="Z10" s="902" t="s">
        <v>204</v>
      </c>
      <c r="AA10" s="902" t="s">
        <v>14</v>
      </c>
      <c r="AB10" s="28" t="s">
        <v>203</v>
      </c>
      <c r="AC10" s="31"/>
      <c r="AD10" s="41"/>
      <c r="AE10" s="39" t="s">
        <v>204</v>
      </c>
      <c r="AF10" s="36" t="s">
        <v>14</v>
      </c>
      <c r="AG10" s="24" t="s">
        <v>204</v>
      </c>
      <c r="AH10" s="36" t="s">
        <v>14</v>
      </c>
      <c r="AI10" s="25" t="s">
        <v>204</v>
      </c>
      <c r="AJ10" s="36" t="s">
        <v>14</v>
      </c>
      <c r="AK10" s="24" t="s">
        <v>204</v>
      </c>
      <c r="AL10" s="37" t="s">
        <v>14</v>
      </c>
      <c r="AM10" s="39"/>
      <c r="AN10" s="214" t="s">
        <v>203</v>
      </c>
      <c r="AO10" s="96"/>
      <c r="AP10" s="363" t="s">
        <v>203</v>
      </c>
      <c r="AQ10" s="364"/>
      <c r="AR10" s="1067"/>
      <c r="AS10" s="1073"/>
      <c r="AT10" s="365"/>
      <c r="AV10" s="301" t="s">
        <v>203</v>
      </c>
      <c r="AW10" s="49"/>
      <c r="AX10" s="26" t="s">
        <v>203</v>
      </c>
      <c r="AY10" s="50"/>
      <c r="AZ10" s="50"/>
      <c r="BA10" s="50"/>
      <c r="BB10" s="302"/>
      <c r="BF10" s="301" t="s">
        <v>203</v>
      </c>
      <c r="BG10" s="49"/>
      <c r="BH10" s="26" t="s">
        <v>203</v>
      </c>
      <c r="BI10" s="50"/>
      <c r="BJ10" s="50"/>
      <c r="BK10" s="50"/>
      <c r="BL10" s="302"/>
    </row>
    <row r="11" spans="1:64" s="367" customFormat="1" ht="15" customHeight="1">
      <c r="A11" s="905">
        <v>1</v>
      </c>
      <c r="B11" s="415" t="s">
        <v>213</v>
      </c>
      <c r="C11" s="906" t="s">
        <v>27</v>
      </c>
      <c r="D11" s="296">
        <v>1.388191</v>
      </c>
      <c r="E11" s="296">
        <v>236.432</v>
      </c>
      <c r="F11" s="296">
        <v>0.880557</v>
      </c>
      <c r="G11" s="296">
        <v>288.873</v>
      </c>
      <c r="H11" s="296">
        <v>0.01</v>
      </c>
      <c r="I11" s="296">
        <v>0.543</v>
      </c>
      <c r="J11" s="296">
        <v>2.596</v>
      </c>
      <c r="K11" s="907">
        <v>4</v>
      </c>
      <c r="L11" s="908" t="s">
        <v>391</v>
      </c>
      <c r="M11" s="908" t="s">
        <v>391</v>
      </c>
      <c r="N11" s="908" t="s">
        <v>391</v>
      </c>
      <c r="O11" s="909" t="s">
        <v>391</v>
      </c>
      <c r="P11" s="908" t="s">
        <v>391</v>
      </c>
      <c r="Q11" s="908" t="s">
        <v>391</v>
      </c>
      <c r="R11" s="908" t="s">
        <v>391</v>
      </c>
      <c r="S11" s="908" t="s">
        <v>391</v>
      </c>
      <c r="T11" s="910" t="s">
        <v>391</v>
      </c>
      <c r="U11" s="672" t="s">
        <v>391</v>
      </c>
      <c r="V11" s="672" t="s">
        <v>391</v>
      </c>
      <c r="W11" s="672" t="s">
        <v>391</v>
      </c>
      <c r="X11" s="910" t="s">
        <v>391</v>
      </c>
      <c r="Y11" s="672" t="s">
        <v>391</v>
      </c>
      <c r="Z11" s="672" t="s">
        <v>391</v>
      </c>
      <c r="AA11" s="911" t="s">
        <v>391</v>
      </c>
      <c r="AB11" s="2">
        <v>1</v>
      </c>
      <c r="AC11" s="16" t="s">
        <v>213</v>
      </c>
      <c r="AD11" s="90" t="s">
        <v>202</v>
      </c>
      <c r="AE11" s="912">
        <v>0</v>
      </c>
      <c r="AF11" s="912">
        <v>0</v>
      </c>
      <c r="AG11" s="912">
        <v>0</v>
      </c>
      <c r="AH11" s="912">
        <v>0</v>
      </c>
      <c r="AI11" s="912">
        <v>0</v>
      </c>
      <c r="AJ11" s="912">
        <v>0</v>
      </c>
      <c r="AK11" s="912">
        <v>0</v>
      </c>
      <c r="AL11" s="913">
        <v>0</v>
      </c>
      <c r="AM11" s="914"/>
      <c r="AN11" s="215">
        <v>1</v>
      </c>
      <c r="AO11" s="16" t="s">
        <v>213</v>
      </c>
      <c r="AP11" s="90" t="s">
        <v>202</v>
      </c>
      <c r="AQ11" s="381" t="s">
        <v>392</v>
      </c>
      <c r="AR11" s="1063" t="s">
        <v>393</v>
      </c>
      <c r="AS11" s="1068"/>
      <c r="AT11" s="382"/>
      <c r="AU11" s="368" t="s">
        <v>203</v>
      </c>
      <c r="AV11" s="303">
        <v>1</v>
      </c>
      <c r="AW11" s="16" t="s">
        <v>213</v>
      </c>
      <c r="AX11" s="192" t="s">
        <v>122</v>
      </c>
      <c r="AY11" s="375">
        <v>170.3166206955671</v>
      </c>
      <c r="AZ11" s="375">
        <v>328.0571274772672</v>
      </c>
      <c r="BA11" s="375">
        <v>54.300000000000004</v>
      </c>
      <c r="BB11" s="376">
        <v>1.5408320493066254</v>
      </c>
      <c r="BC11" s="1110" t="s">
        <v>394</v>
      </c>
      <c r="BD11" s="1110" t="s">
        <v>137</v>
      </c>
      <c r="BF11" s="303">
        <v>1</v>
      </c>
      <c r="BG11" s="16" t="s">
        <v>213</v>
      </c>
      <c r="BH11" s="192" t="s">
        <v>122</v>
      </c>
      <c r="BI11" s="375" t="s">
        <v>203</v>
      </c>
      <c r="BJ11" s="375" t="s">
        <v>203</v>
      </c>
      <c r="BK11" s="375" t="s">
        <v>203</v>
      </c>
      <c r="BL11" s="376" t="s">
        <v>203</v>
      </c>
    </row>
    <row r="12" spans="1:64" s="79" customFormat="1" ht="15" customHeight="1" thickBot="1">
      <c r="A12" s="915" t="s">
        <v>140</v>
      </c>
      <c r="B12" s="432" t="s">
        <v>251</v>
      </c>
      <c r="C12" s="916" t="s">
        <v>27</v>
      </c>
      <c r="D12" s="918">
        <v>0.372191</v>
      </c>
      <c r="E12" s="918">
        <v>115.419</v>
      </c>
      <c r="F12" s="918">
        <v>0.471557</v>
      </c>
      <c r="G12" s="918">
        <v>101.474</v>
      </c>
      <c r="H12" s="918">
        <v>0</v>
      </c>
      <c r="I12" s="918">
        <v>0</v>
      </c>
      <c r="J12" s="918">
        <v>0</v>
      </c>
      <c r="K12" s="919">
        <v>0</v>
      </c>
      <c r="L12" s="920"/>
      <c r="M12" s="921"/>
      <c r="N12" s="791"/>
      <c r="O12" s="792"/>
      <c r="P12" s="922"/>
      <c r="Q12" s="922"/>
      <c r="R12" s="922"/>
      <c r="S12" s="923"/>
      <c r="T12" s="924" t="s">
        <v>391</v>
      </c>
      <c r="U12" s="8" t="s">
        <v>391</v>
      </c>
      <c r="V12" s="8" t="s">
        <v>391</v>
      </c>
      <c r="W12" s="8" t="s">
        <v>391</v>
      </c>
      <c r="X12" s="924" t="s">
        <v>391</v>
      </c>
      <c r="Y12" s="8" t="s">
        <v>391</v>
      </c>
      <c r="Z12" s="8" t="s">
        <v>391</v>
      </c>
      <c r="AA12" s="925" t="s">
        <v>391</v>
      </c>
      <c r="AB12" s="2" t="s">
        <v>140</v>
      </c>
      <c r="AC12" s="19" t="s">
        <v>251</v>
      </c>
      <c r="AD12" s="77" t="s">
        <v>202</v>
      </c>
      <c r="AE12" s="679"/>
      <c r="AF12" s="679"/>
      <c r="AG12" s="679"/>
      <c r="AH12" s="679"/>
      <c r="AI12" s="679"/>
      <c r="AJ12" s="679"/>
      <c r="AK12" s="679"/>
      <c r="AL12" s="818"/>
      <c r="AM12" s="90"/>
      <c r="AN12" s="215" t="s">
        <v>140</v>
      </c>
      <c r="AO12" s="19" t="s">
        <v>251</v>
      </c>
      <c r="AP12" s="77" t="s">
        <v>202</v>
      </c>
      <c r="AQ12" s="370" t="s">
        <v>395</v>
      </c>
      <c r="AR12" s="967" t="s">
        <v>396</v>
      </c>
      <c r="AS12" s="1064"/>
      <c r="AT12" s="371"/>
      <c r="AV12" s="303">
        <v>1.1</v>
      </c>
      <c r="AW12" s="23" t="s">
        <v>251</v>
      </c>
      <c r="AX12" s="192" t="s">
        <v>122</v>
      </c>
      <c r="AY12" s="372">
        <v>310.1069074749255</v>
      </c>
      <c r="AZ12" s="372">
        <v>215.1892560178303</v>
      </c>
      <c r="BA12" s="373">
        <v>0</v>
      </c>
      <c r="BB12" s="374">
        <v>0</v>
      </c>
      <c r="BC12" s="1110" t="s">
        <v>394</v>
      </c>
      <c r="BD12" s="1110" t="s">
        <v>394</v>
      </c>
      <c r="BF12" s="303">
        <v>1.1</v>
      </c>
      <c r="BG12" s="23" t="s">
        <v>251</v>
      </c>
      <c r="BH12" s="192" t="s">
        <v>122</v>
      </c>
      <c r="BI12" s="372" t="s">
        <v>203</v>
      </c>
      <c r="BJ12" s="372" t="s">
        <v>203</v>
      </c>
      <c r="BK12" s="373" t="s">
        <v>203</v>
      </c>
      <c r="BL12" s="374" t="s">
        <v>203</v>
      </c>
    </row>
    <row r="13" spans="1:64" s="367" customFormat="1" ht="15" customHeight="1">
      <c r="A13" s="905" t="s">
        <v>141</v>
      </c>
      <c r="B13" s="926" t="s">
        <v>252</v>
      </c>
      <c r="C13" s="927" t="s">
        <v>27</v>
      </c>
      <c r="D13" s="416">
        <v>1.016</v>
      </c>
      <c r="E13" s="416">
        <v>121.01299999999999</v>
      </c>
      <c r="F13" s="416">
        <v>0.40900000000000003</v>
      </c>
      <c r="G13" s="416">
        <v>187.399</v>
      </c>
      <c r="H13" s="416">
        <v>0.01</v>
      </c>
      <c r="I13" s="416">
        <v>0.543</v>
      </c>
      <c r="J13" s="416">
        <v>2.596</v>
      </c>
      <c r="K13" s="928">
        <v>4</v>
      </c>
      <c r="L13" s="929" t="s">
        <v>391</v>
      </c>
      <c r="M13" s="930" t="s">
        <v>391</v>
      </c>
      <c r="N13" s="931" t="s">
        <v>391</v>
      </c>
      <c r="O13" s="932" t="s">
        <v>391</v>
      </c>
      <c r="P13" s="933" t="s">
        <v>391</v>
      </c>
      <c r="Q13" s="933" t="s">
        <v>391</v>
      </c>
      <c r="R13" s="933" t="s">
        <v>391</v>
      </c>
      <c r="S13" s="934" t="s">
        <v>391</v>
      </c>
      <c r="T13" s="910" t="s">
        <v>391</v>
      </c>
      <c r="U13" s="672" t="s">
        <v>391</v>
      </c>
      <c r="V13" s="672" t="s">
        <v>391</v>
      </c>
      <c r="W13" s="672" t="s">
        <v>391</v>
      </c>
      <c r="X13" s="910" t="s">
        <v>391</v>
      </c>
      <c r="Y13" s="672" t="s">
        <v>391</v>
      </c>
      <c r="Z13" s="672" t="s">
        <v>391</v>
      </c>
      <c r="AA13" s="911" t="s">
        <v>391</v>
      </c>
      <c r="AB13" s="2" t="s">
        <v>141</v>
      </c>
      <c r="AC13" s="19" t="s">
        <v>252</v>
      </c>
      <c r="AD13" s="77" t="s">
        <v>202</v>
      </c>
      <c r="AE13" s="935">
        <v>0</v>
      </c>
      <c r="AF13" s="935">
        <v>0</v>
      </c>
      <c r="AG13" s="935">
        <v>0</v>
      </c>
      <c r="AH13" s="935">
        <v>0</v>
      </c>
      <c r="AI13" s="935">
        <v>0</v>
      </c>
      <c r="AJ13" s="935">
        <v>0</v>
      </c>
      <c r="AK13" s="935">
        <v>0</v>
      </c>
      <c r="AL13" s="936">
        <v>0</v>
      </c>
      <c r="AM13" s="914"/>
      <c r="AN13" s="215" t="s">
        <v>141</v>
      </c>
      <c r="AO13" s="19" t="s">
        <v>252</v>
      </c>
      <c r="AP13" s="77" t="s">
        <v>202</v>
      </c>
      <c r="AQ13" s="370" t="s">
        <v>397</v>
      </c>
      <c r="AR13" s="967" t="s">
        <v>398</v>
      </c>
      <c r="AS13" s="1064"/>
      <c r="AT13" s="371"/>
      <c r="AV13" s="303">
        <v>1.2</v>
      </c>
      <c r="AW13" s="19" t="s">
        <v>252</v>
      </c>
      <c r="AX13" s="192" t="s">
        <v>122</v>
      </c>
      <c r="AY13" s="375">
        <v>119.10728346456692</v>
      </c>
      <c r="AZ13" s="375">
        <v>458.1882640586797</v>
      </c>
      <c r="BA13" s="377">
        <v>54.300000000000004</v>
      </c>
      <c r="BB13" s="378">
        <v>1.5408320493066254</v>
      </c>
      <c r="BC13" s="1110" t="s">
        <v>137</v>
      </c>
      <c r="BD13" s="1110" t="s">
        <v>137</v>
      </c>
      <c r="BF13" s="303">
        <v>1.2</v>
      </c>
      <c r="BG13" s="19" t="s">
        <v>252</v>
      </c>
      <c r="BH13" s="192" t="s">
        <v>122</v>
      </c>
      <c r="BI13" s="375" t="s">
        <v>391</v>
      </c>
      <c r="BJ13" s="375" t="s">
        <v>203</v>
      </c>
      <c r="BK13" s="377" t="s">
        <v>203</v>
      </c>
      <c r="BL13" s="378" t="s">
        <v>203</v>
      </c>
    </row>
    <row r="14" spans="1:64" s="79" customFormat="1" ht="15" customHeight="1">
      <c r="A14" s="915" t="s">
        <v>228</v>
      </c>
      <c r="B14" s="418" t="s">
        <v>207</v>
      </c>
      <c r="C14" s="937" t="s">
        <v>27</v>
      </c>
      <c r="D14" s="918">
        <v>0.16299999999999998</v>
      </c>
      <c r="E14" s="918">
        <v>90.067</v>
      </c>
      <c r="F14" s="918">
        <v>0.36600000000000005</v>
      </c>
      <c r="G14" s="918">
        <v>141.989</v>
      </c>
      <c r="H14" s="918">
        <v>0</v>
      </c>
      <c r="I14" s="918">
        <v>0</v>
      </c>
      <c r="J14" s="918">
        <v>0</v>
      </c>
      <c r="K14" s="919">
        <v>0</v>
      </c>
      <c r="L14" s="920"/>
      <c r="M14" s="921"/>
      <c r="N14" s="791"/>
      <c r="O14" s="792"/>
      <c r="P14" s="922"/>
      <c r="Q14" s="922"/>
      <c r="R14" s="922"/>
      <c r="S14" s="923"/>
      <c r="T14" s="924" t="s">
        <v>391</v>
      </c>
      <c r="U14" s="8" t="s">
        <v>391</v>
      </c>
      <c r="V14" s="8" t="s">
        <v>391</v>
      </c>
      <c r="W14" s="8" t="s">
        <v>391</v>
      </c>
      <c r="X14" s="924" t="s">
        <v>391</v>
      </c>
      <c r="Y14" s="8" t="s">
        <v>391</v>
      </c>
      <c r="Z14" s="8" t="s">
        <v>391</v>
      </c>
      <c r="AA14" s="925" t="s">
        <v>391</v>
      </c>
      <c r="AB14" s="2" t="s">
        <v>228</v>
      </c>
      <c r="AC14" s="17" t="s">
        <v>207</v>
      </c>
      <c r="AD14" s="77" t="s">
        <v>202</v>
      </c>
      <c r="AE14" s="679"/>
      <c r="AF14" s="679"/>
      <c r="AG14" s="679"/>
      <c r="AH14" s="679"/>
      <c r="AI14" s="679"/>
      <c r="AJ14" s="679"/>
      <c r="AK14" s="679"/>
      <c r="AL14" s="818"/>
      <c r="AM14" s="90"/>
      <c r="AN14" s="215" t="s">
        <v>228</v>
      </c>
      <c r="AO14" s="17" t="s">
        <v>207</v>
      </c>
      <c r="AP14" s="115" t="s">
        <v>202</v>
      </c>
      <c r="AQ14" s="370" t="s">
        <v>399</v>
      </c>
      <c r="AR14" s="967" t="s">
        <v>400</v>
      </c>
      <c r="AS14" s="1064"/>
      <c r="AT14" s="371"/>
      <c r="AV14" s="303" t="s">
        <v>228</v>
      </c>
      <c r="AW14" s="17" t="s">
        <v>207</v>
      </c>
      <c r="AX14" s="192" t="s">
        <v>122</v>
      </c>
      <c r="AY14" s="379">
        <v>552.5582822085889</v>
      </c>
      <c r="AZ14" s="379">
        <v>387.948087431694</v>
      </c>
      <c r="BA14" s="379">
        <v>0</v>
      </c>
      <c r="BB14" s="380">
        <v>0</v>
      </c>
      <c r="BC14" s="1110" t="s">
        <v>394</v>
      </c>
      <c r="BD14" s="1110" t="s">
        <v>394</v>
      </c>
      <c r="BF14" s="303" t="s">
        <v>228</v>
      </c>
      <c r="BG14" s="17" t="s">
        <v>207</v>
      </c>
      <c r="BH14" s="192" t="s">
        <v>122</v>
      </c>
      <c r="BI14" s="379" t="s">
        <v>203</v>
      </c>
      <c r="BJ14" s="379" t="s">
        <v>203</v>
      </c>
      <c r="BK14" s="379" t="s">
        <v>203</v>
      </c>
      <c r="BL14" s="380" t="s">
        <v>203</v>
      </c>
    </row>
    <row r="15" spans="1:64" s="79" customFormat="1" ht="15" customHeight="1">
      <c r="A15" s="915" t="s">
        <v>300</v>
      </c>
      <c r="B15" s="418" t="s">
        <v>208</v>
      </c>
      <c r="C15" s="937" t="s">
        <v>27</v>
      </c>
      <c r="D15" s="918">
        <v>0.853</v>
      </c>
      <c r="E15" s="918">
        <v>30.946</v>
      </c>
      <c r="F15" s="918">
        <v>0.043</v>
      </c>
      <c r="G15" s="918">
        <v>45.41</v>
      </c>
      <c r="H15" s="918">
        <v>0.01</v>
      </c>
      <c r="I15" s="918">
        <v>0.543</v>
      </c>
      <c r="J15" s="918">
        <v>2.596</v>
      </c>
      <c r="K15" s="919">
        <v>4</v>
      </c>
      <c r="L15" s="920"/>
      <c r="M15" s="921"/>
      <c r="N15" s="791"/>
      <c r="O15" s="792"/>
      <c r="P15" s="922"/>
      <c r="Q15" s="922"/>
      <c r="R15" s="922"/>
      <c r="S15" s="923"/>
      <c r="T15" s="924" t="s">
        <v>391</v>
      </c>
      <c r="U15" s="8" t="s">
        <v>391</v>
      </c>
      <c r="V15" s="8" t="s">
        <v>391</v>
      </c>
      <c r="W15" s="8" t="s">
        <v>391</v>
      </c>
      <c r="X15" s="924" t="s">
        <v>391</v>
      </c>
      <c r="Y15" s="8" t="s">
        <v>391</v>
      </c>
      <c r="Z15" s="8" t="s">
        <v>391</v>
      </c>
      <c r="AA15" s="925" t="s">
        <v>391</v>
      </c>
      <c r="AB15" s="2" t="s">
        <v>300</v>
      </c>
      <c r="AC15" s="17" t="s">
        <v>208</v>
      </c>
      <c r="AD15" s="77" t="s">
        <v>202</v>
      </c>
      <c r="AE15" s="679"/>
      <c r="AF15" s="679"/>
      <c r="AG15" s="679"/>
      <c r="AH15" s="679"/>
      <c r="AI15" s="679"/>
      <c r="AJ15" s="679"/>
      <c r="AK15" s="679"/>
      <c r="AL15" s="818"/>
      <c r="AM15" s="90"/>
      <c r="AN15" s="215" t="s">
        <v>300</v>
      </c>
      <c r="AO15" s="17" t="s">
        <v>208</v>
      </c>
      <c r="AP15" s="77" t="s">
        <v>202</v>
      </c>
      <c r="AQ15" s="370" t="s">
        <v>401</v>
      </c>
      <c r="AR15" s="967" t="s">
        <v>402</v>
      </c>
      <c r="AS15" s="1064"/>
      <c r="AT15" s="371"/>
      <c r="AV15" s="303" t="s">
        <v>300</v>
      </c>
      <c r="AW15" s="17" t="s">
        <v>208</v>
      </c>
      <c r="AX15" s="192" t="s">
        <v>122</v>
      </c>
      <c r="AY15" s="379">
        <v>36.279015240328256</v>
      </c>
      <c r="AZ15" s="379">
        <v>1056.046511627907</v>
      </c>
      <c r="BA15" s="379">
        <v>54.300000000000004</v>
      </c>
      <c r="BB15" s="380">
        <v>1.5408320493066254</v>
      </c>
      <c r="BC15" s="1110" t="s">
        <v>137</v>
      </c>
      <c r="BD15" s="1110" t="s">
        <v>137</v>
      </c>
      <c r="BF15" s="303" t="s">
        <v>300</v>
      </c>
      <c r="BG15" s="17" t="s">
        <v>208</v>
      </c>
      <c r="BH15" s="192" t="s">
        <v>122</v>
      </c>
      <c r="BI15" s="379" t="s">
        <v>203</v>
      </c>
      <c r="BJ15" s="379" t="s">
        <v>203</v>
      </c>
      <c r="BK15" s="379" t="s">
        <v>203</v>
      </c>
      <c r="BL15" s="380" t="s">
        <v>203</v>
      </c>
    </row>
    <row r="16" spans="1:64" s="79" customFormat="1" ht="15" customHeight="1">
      <c r="A16" s="938" t="s">
        <v>13</v>
      </c>
      <c r="B16" s="420" t="s">
        <v>317</v>
      </c>
      <c r="C16" s="916" t="s">
        <v>27</v>
      </c>
      <c r="D16" s="918">
        <v>0.007</v>
      </c>
      <c r="E16" s="918">
        <v>3.262</v>
      </c>
      <c r="F16" s="918">
        <v>0.043</v>
      </c>
      <c r="G16" s="918">
        <v>45.41</v>
      </c>
      <c r="H16" s="918">
        <v>0.01</v>
      </c>
      <c r="I16" s="918">
        <v>0.543</v>
      </c>
      <c r="J16" s="918">
        <v>0</v>
      </c>
      <c r="K16" s="919">
        <v>0</v>
      </c>
      <c r="L16" s="920"/>
      <c r="M16" s="921"/>
      <c r="N16" s="791"/>
      <c r="O16" s="792"/>
      <c r="P16" s="922"/>
      <c r="Q16" s="922"/>
      <c r="R16" s="922"/>
      <c r="S16" s="923"/>
      <c r="T16" s="924" t="s">
        <v>391</v>
      </c>
      <c r="U16" s="8" t="s">
        <v>391</v>
      </c>
      <c r="V16" s="8" t="s">
        <v>391</v>
      </c>
      <c r="W16" s="8" t="s">
        <v>391</v>
      </c>
      <c r="X16" s="924" t="s">
        <v>391</v>
      </c>
      <c r="Y16" s="8" t="s">
        <v>391</v>
      </c>
      <c r="Z16" s="8" t="s">
        <v>391</v>
      </c>
      <c r="AA16" s="925" t="s">
        <v>391</v>
      </c>
      <c r="AB16" s="2" t="s">
        <v>13</v>
      </c>
      <c r="AC16" s="18" t="s">
        <v>317</v>
      </c>
      <c r="AD16" s="77" t="s">
        <v>202</v>
      </c>
      <c r="AE16" s="682" t="s">
        <v>391</v>
      </c>
      <c r="AF16" s="682" t="s">
        <v>391</v>
      </c>
      <c r="AG16" s="682" t="s">
        <v>391</v>
      </c>
      <c r="AH16" s="682" t="s">
        <v>391</v>
      </c>
      <c r="AI16" s="682" t="s">
        <v>391</v>
      </c>
      <c r="AJ16" s="682" t="s">
        <v>391</v>
      </c>
      <c r="AK16" s="682" t="s">
        <v>391</v>
      </c>
      <c r="AL16" s="819" t="s">
        <v>391</v>
      </c>
      <c r="AM16" s="90"/>
      <c r="AN16" s="216" t="s">
        <v>13</v>
      </c>
      <c r="AO16" s="18" t="s">
        <v>317</v>
      </c>
      <c r="AP16" s="77" t="s">
        <v>202</v>
      </c>
      <c r="AQ16" s="381" t="s">
        <v>49</v>
      </c>
      <c r="AR16" s="1063" t="s">
        <v>49</v>
      </c>
      <c r="AS16" s="1064"/>
      <c r="AT16" s="371"/>
      <c r="AU16" s="90"/>
      <c r="AV16" s="304" t="s">
        <v>13</v>
      </c>
      <c r="AW16" s="29" t="s">
        <v>317</v>
      </c>
      <c r="AX16" s="192" t="s">
        <v>122</v>
      </c>
      <c r="AY16" s="379">
        <v>466</v>
      </c>
      <c r="AZ16" s="379">
        <v>1056.046511627907</v>
      </c>
      <c r="BA16" s="379">
        <v>54.300000000000004</v>
      </c>
      <c r="BB16" s="380">
        <v>0</v>
      </c>
      <c r="BC16" s="1110" t="s">
        <v>137</v>
      </c>
      <c r="BD16" s="1110" t="s">
        <v>137</v>
      </c>
      <c r="BF16" s="304" t="s">
        <v>13</v>
      </c>
      <c r="BG16" s="29" t="s">
        <v>317</v>
      </c>
      <c r="BH16" s="192" t="s">
        <v>122</v>
      </c>
      <c r="BI16" s="379" t="s">
        <v>203</v>
      </c>
      <c r="BJ16" s="379" t="s">
        <v>203</v>
      </c>
      <c r="BK16" s="379" t="s">
        <v>203</v>
      </c>
      <c r="BL16" s="380" t="s">
        <v>203</v>
      </c>
    </row>
    <row r="17" spans="1:64" s="79" customFormat="1" ht="15" customHeight="1">
      <c r="A17" s="939">
        <v>2</v>
      </c>
      <c r="B17" s="940" t="s">
        <v>253</v>
      </c>
      <c r="C17" s="916" t="s">
        <v>311</v>
      </c>
      <c r="D17" s="918">
        <v>0.27869332</v>
      </c>
      <c r="E17" s="918">
        <v>203.661</v>
      </c>
      <c r="F17" s="917">
        <v>0.38254701</v>
      </c>
      <c r="G17" s="918">
        <v>243.029</v>
      </c>
      <c r="H17" s="918">
        <v>0</v>
      </c>
      <c r="I17" s="918">
        <v>0</v>
      </c>
      <c r="J17" s="918">
        <v>0</v>
      </c>
      <c r="K17" s="919">
        <v>0</v>
      </c>
      <c r="L17" s="920"/>
      <c r="M17" s="921"/>
      <c r="N17" s="791"/>
      <c r="O17" s="792"/>
      <c r="P17" s="922"/>
      <c r="Q17" s="922"/>
      <c r="R17" s="922"/>
      <c r="S17" s="923"/>
      <c r="T17" s="924" t="s">
        <v>391</v>
      </c>
      <c r="U17" s="8" t="s">
        <v>391</v>
      </c>
      <c r="V17" s="8" t="s">
        <v>391</v>
      </c>
      <c r="W17" s="8" t="s">
        <v>391</v>
      </c>
      <c r="X17" s="924" t="s">
        <v>391</v>
      </c>
      <c r="Y17" s="8" t="s">
        <v>391</v>
      </c>
      <c r="Z17" s="8" t="s">
        <v>391</v>
      </c>
      <c r="AA17" s="925" t="s">
        <v>391</v>
      </c>
      <c r="AB17" s="941">
        <v>2</v>
      </c>
      <c r="AC17" s="942" t="s">
        <v>253</v>
      </c>
      <c r="AD17" s="77" t="s">
        <v>311</v>
      </c>
      <c r="AE17" s="679"/>
      <c r="AF17" s="679"/>
      <c r="AG17" s="679"/>
      <c r="AH17" s="679"/>
      <c r="AI17" s="679"/>
      <c r="AJ17" s="679"/>
      <c r="AK17" s="679"/>
      <c r="AL17" s="818"/>
      <c r="AM17" s="90"/>
      <c r="AN17" s="943">
        <v>2</v>
      </c>
      <c r="AO17" s="942" t="s">
        <v>253</v>
      </c>
      <c r="AP17" s="77" t="s">
        <v>311</v>
      </c>
      <c r="AQ17" s="370" t="s">
        <v>403</v>
      </c>
      <c r="AR17" s="967">
        <v>0.38254701</v>
      </c>
      <c r="AS17" s="1064"/>
      <c r="AT17" s="371"/>
      <c r="AV17" s="944">
        <v>2</v>
      </c>
      <c r="AW17" s="942" t="s">
        <v>253</v>
      </c>
      <c r="AX17" s="186" t="s">
        <v>123</v>
      </c>
      <c r="AY17" s="379">
        <v>730.7710138154728</v>
      </c>
      <c r="AZ17" s="379">
        <v>635.2918560257469</v>
      </c>
      <c r="BA17" s="379">
        <v>0</v>
      </c>
      <c r="BB17" s="380">
        <v>0</v>
      </c>
      <c r="BC17" s="1110" t="s">
        <v>394</v>
      </c>
      <c r="BD17" s="1110" t="s">
        <v>394</v>
      </c>
      <c r="BF17" s="944">
        <v>2</v>
      </c>
      <c r="BG17" s="942" t="s">
        <v>253</v>
      </c>
      <c r="BH17" s="186" t="s">
        <v>123</v>
      </c>
      <c r="BI17" s="379" t="s">
        <v>203</v>
      </c>
      <c r="BJ17" s="379" t="s">
        <v>203</v>
      </c>
      <c r="BK17" s="379" t="s">
        <v>203</v>
      </c>
      <c r="BL17" s="380" t="s">
        <v>203</v>
      </c>
    </row>
    <row r="18" spans="1:64" s="79" customFormat="1" ht="15" customHeight="1">
      <c r="A18" s="1038">
        <v>3</v>
      </c>
      <c r="B18" s="940" t="s">
        <v>335</v>
      </c>
      <c r="C18" s="1087" t="s">
        <v>27</v>
      </c>
      <c r="D18" s="918">
        <v>0</v>
      </c>
      <c r="E18" s="918">
        <v>0</v>
      </c>
      <c r="F18" s="918">
        <v>0</v>
      </c>
      <c r="G18" s="918">
        <v>0</v>
      </c>
      <c r="H18" s="918">
        <v>0</v>
      </c>
      <c r="I18" s="918">
        <v>0</v>
      </c>
      <c r="J18" s="918">
        <v>0</v>
      </c>
      <c r="K18" s="919">
        <v>0</v>
      </c>
      <c r="L18" s="920"/>
      <c r="M18" s="921"/>
      <c r="N18" s="791"/>
      <c r="O18" s="792"/>
      <c r="P18" s="922"/>
      <c r="Q18" s="922"/>
      <c r="R18" s="922"/>
      <c r="S18" s="923"/>
      <c r="T18" s="924" t="s">
        <v>391</v>
      </c>
      <c r="U18" s="8" t="s">
        <v>391</v>
      </c>
      <c r="V18" s="8" t="s">
        <v>391</v>
      </c>
      <c r="W18" s="8" t="s">
        <v>391</v>
      </c>
      <c r="X18" s="924" t="s">
        <v>391</v>
      </c>
      <c r="Y18" s="8" t="s">
        <v>391</v>
      </c>
      <c r="Z18" s="8" t="s">
        <v>391</v>
      </c>
      <c r="AA18" s="925" t="s">
        <v>391</v>
      </c>
      <c r="AB18" s="1038">
        <v>3</v>
      </c>
      <c r="AC18" s="940" t="s">
        <v>335</v>
      </c>
      <c r="AD18" s="1087" t="s">
        <v>27</v>
      </c>
      <c r="AE18" s="935">
        <v>-1.5670452000000001</v>
      </c>
      <c r="AF18" s="935">
        <v>-263.956</v>
      </c>
      <c r="AG18" s="935">
        <v>-1.7987309999999999</v>
      </c>
      <c r="AH18" s="935">
        <v>-298.61600000000004</v>
      </c>
      <c r="AI18" s="935">
        <v>0</v>
      </c>
      <c r="AJ18" s="935">
        <v>0</v>
      </c>
      <c r="AK18" s="935">
        <v>0</v>
      </c>
      <c r="AL18" s="936">
        <v>0</v>
      </c>
      <c r="AM18" s="90"/>
      <c r="AN18" s="1038">
        <v>3</v>
      </c>
      <c r="AO18" s="940" t="s">
        <v>335</v>
      </c>
      <c r="AP18" s="1087" t="s">
        <v>27</v>
      </c>
      <c r="AQ18" s="370" t="s">
        <v>404</v>
      </c>
      <c r="AR18" s="967">
        <v>0</v>
      </c>
      <c r="AS18" s="1064"/>
      <c r="AT18" s="371"/>
      <c r="AV18" s="1038">
        <v>3</v>
      </c>
      <c r="AW18" s="940" t="s">
        <v>335</v>
      </c>
      <c r="AX18" s="1087" t="s">
        <v>27</v>
      </c>
      <c r="AY18" s="379">
        <v>0</v>
      </c>
      <c r="AZ18" s="379">
        <v>0</v>
      </c>
      <c r="BA18" s="379">
        <v>0</v>
      </c>
      <c r="BB18" s="380">
        <v>0</v>
      </c>
      <c r="BC18" s="1110" t="s">
        <v>394</v>
      </c>
      <c r="BD18" s="1110" t="s">
        <v>394</v>
      </c>
      <c r="BF18" s="1038">
        <v>3</v>
      </c>
      <c r="BG18" s="940" t="s">
        <v>335</v>
      </c>
      <c r="BH18" s="1087" t="s">
        <v>27</v>
      </c>
      <c r="BI18" s="379" t="s">
        <v>203</v>
      </c>
      <c r="BJ18" s="379" t="s">
        <v>203</v>
      </c>
      <c r="BK18" s="379" t="s">
        <v>203</v>
      </c>
      <c r="BL18" s="380" t="s">
        <v>203</v>
      </c>
    </row>
    <row r="19" spans="1:64" s="79" customFormat="1" ht="15" customHeight="1">
      <c r="A19" s="429" t="s">
        <v>336</v>
      </c>
      <c r="B19" s="940" t="s">
        <v>337</v>
      </c>
      <c r="C19" s="1087" t="s">
        <v>27</v>
      </c>
      <c r="D19" s="918">
        <v>0.0017392000000000002</v>
      </c>
      <c r="E19" s="918">
        <v>7.683999999999999</v>
      </c>
      <c r="F19" s="918">
        <v>0.029058999999999998</v>
      </c>
      <c r="G19" s="918">
        <v>10.776000000000002</v>
      </c>
      <c r="H19" s="918">
        <v>0</v>
      </c>
      <c r="I19" s="918">
        <v>0</v>
      </c>
      <c r="J19" s="918">
        <v>0</v>
      </c>
      <c r="K19" s="919">
        <v>0</v>
      </c>
      <c r="L19" s="920"/>
      <c r="M19" s="921"/>
      <c r="N19" s="791"/>
      <c r="O19" s="792"/>
      <c r="P19" s="922"/>
      <c r="Q19" s="922"/>
      <c r="R19" s="922"/>
      <c r="S19" s="923"/>
      <c r="T19" s="924"/>
      <c r="U19" s="8"/>
      <c r="V19" s="8"/>
      <c r="W19" s="8"/>
      <c r="X19" s="924"/>
      <c r="Y19" s="8"/>
      <c r="Z19" s="8"/>
      <c r="AA19" s="925"/>
      <c r="AB19" s="429" t="s">
        <v>336</v>
      </c>
      <c r="AC19" s="940" t="s">
        <v>337</v>
      </c>
      <c r="AD19" s="1087" t="s">
        <v>27</v>
      </c>
      <c r="AE19" s="679"/>
      <c r="AF19" s="679"/>
      <c r="AG19" s="679"/>
      <c r="AH19" s="679"/>
      <c r="AI19" s="679"/>
      <c r="AJ19" s="679"/>
      <c r="AK19" s="679"/>
      <c r="AL19" s="818"/>
      <c r="AM19" s="90"/>
      <c r="AN19" s="429" t="s">
        <v>336</v>
      </c>
      <c r="AO19" s="940" t="s">
        <v>337</v>
      </c>
      <c r="AP19" s="1087" t="s">
        <v>27</v>
      </c>
      <c r="AQ19" s="370" t="s">
        <v>405</v>
      </c>
      <c r="AR19" s="967">
        <v>0.029058999999999998</v>
      </c>
      <c r="AS19" s="1064"/>
      <c r="AT19" s="371"/>
      <c r="AV19" s="429" t="s">
        <v>336</v>
      </c>
      <c r="AW19" s="940" t="s">
        <v>337</v>
      </c>
      <c r="AX19" s="1087" t="s">
        <v>27</v>
      </c>
      <c r="AY19" s="379">
        <v>4418.123275068996</v>
      </c>
      <c r="AZ19" s="379">
        <v>370.831756082453</v>
      </c>
      <c r="BA19" s="379">
        <v>0</v>
      </c>
      <c r="BB19" s="380">
        <v>0</v>
      </c>
      <c r="BC19" s="1110" t="s">
        <v>137</v>
      </c>
      <c r="BD19" s="1110" t="s">
        <v>394</v>
      </c>
      <c r="BF19" s="429" t="s">
        <v>336</v>
      </c>
      <c r="BG19" s="940" t="s">
        <v>337</v>
      </c>
      <c r="BH19" s="1087" t="s">
        <v>27</v>
      </c>
      <c r="BI19" s="379" t="s">
        <v>203</v>
      </c>
      <c r="BJ19" s="379" t="s">
        <v>203</v>
      </c>
      <c r="BK19" s="379" t="s">
        <v>203</v>
      </c>
      <c r="BL19" s="380" t="s">
        <v>203</v>
      </c>
    </row>
    <row r="20" spans="1:64" s="79" customFormat="1" ht="15" customHeight="1">
      <c r="A20" s="429" t="s">
        <v>338</v>
      </c>
      <c r="B20" s="940" t="s">
        <v>350</v>
      </c>
      <c r="C20" s="1088" t="s">
        <v>27</v>
      </c>
      <c r="D20" s="918">
        <v>1.565306</v>
      </c>
      <c r="E20" s="918">
        <v>256.272</v>
      </c>
      <c r="F20" s="918">
        <v>1.769672</v>
      </c>
      <c r="G20" s="918">
        <v>287.84000000000003</v>
      </c>
      <c r="H20" s="918">
        <v>0</v>
      </c>
      <c r="I20" s="918">
        <v>0</v>
      </c>
      <c r="J20" s="918">
        <v>0</v>
      </c>
      <c r="K20" s="919">
        <v>0</v>
      </c>
      <c r="L20" s="920"/>
      <c r="M20" s="921"/>
      <c r="N20" s="791"/>
      <c r="O20" s="792"/>
      <c r="P20" s="922"/>
      <c r="Q20" s="922"/>
      <c r="R20" s="922"/>
      <c r="S20" s="923"/>
      <c r="T20" s="924"/>
      <c r="U20" s="8"/>
      <c r="V20" s="8"/>
      <c r="W20" s="8"/>
      <c r="X20" s="924"/>
      <c r="Y20" s="8"/>
      <c r="Z20" s="8"/>
      <c r="AA20" s="925"/>
      <c r="AB20" s="429" t="s">
        <v>338</v>
      </c>
      <c r="AC20" s="940" t="s">
        <v>350</v>
      </c>
      <c r="AD20" s="1088" t="s">
        <v>27</v>
      </c>
      <c r="AE20" s="679"/>
      <c r="AF20" s="679"/>
      <c r="AG20" s="679"/>
      <c r="AH20" s="679"/>
      <c r="AI20" s="679"/>
      <c r="AJ20" s="679"/>
      <c r="AK20" s="679"/>
      <c r="AL20" s="818"/>
      <c r="AM20" s="90"/>
      <c r="AN20" s="429" t="s">
        <v>338</v>
      </c>
      <c r="AO20" s="940" t="s">
        <v>339</v>
      </c>
      <c r="AP20" s="1088" t="s">
        <v>27</v>
      </c>
      <c r="AQ20" s="370" t="s">
        <v>406</v>
      </c>
      <c r="AR20" s="967">
        <v>1.769672</v>
      </c>
      <c r="AS20" s="1064"/>
      <c r="AT20" s="371"/>
      <c r="AV20" s="429" t="s">
        <v>338</v>
      </c>
      <c r="AW20" s="940" t="s">
        <v>350</v>
      </c>
      <c r="AX20" s="1088" t="s">
        <v>27</v>
      </c>
      <c r="AY20" s="379">
        <v>163.72006495854484</v>
      </c>
      <c r="AZ20" s="379">
        <v>162.65161001586736</v>
      </c>
      <c r="BA20" s="379">
        <v>0</v>
      </c>
      <c r="BB20" s="380">
        <v>0</v>
      </c>
      <c r="BC20" s="1110" t="s">
        <v>394</v>
      </c>
      <c r="BD20" s="1110" t="s">
        <v>394</v>
      </c>
      <c r="BF20" s="429" t="s">
        <v>338</v>
      </c>
      <c r="BG20" s="940" t="s">
        <v>350</v>
      </c>
      <c r="BH20" s="1088" t="s">
        <v>27</v>
      </c>
      <c r="BI20" s="379" t="s">
        <v>203</v>
      </c>
      <c r="BJ20" s="379" t="s">
        <v>203</v>
      </c>
      <c r="BK20" s="379" t="s">
        <v>203</v>
      </c>
      <c r="BL20" s="380" t="s">
        <v>203</v>
      </c>
    </row>
    <row r="21" spans="1:64" s="79" customFormat="1" ht="15" customHeight="1">
      <c r="A21" s="1089">
        <v>4</v>
      </c>
      <c r="B21" s="940" t="s">
        <v>340</v>
      </c>
      <c r="C21" s="1087" t="s">
        <v>311</v>
      </c>
      <c r="D21" s="918">
        <v>0</v>
      </c>
      <c r="E21" s="918">
        <v>0</v>
      </c>
      <c r="F21" s="918">
        <v>0</v>
      </c>
      <c r="G21" s="918">
        <v>0</v>
      </c>
      <c r="H21" s="918">
        <v>0</v>
      </c>
      <c r="I21" s="918">
        <v>0</v>
      </c>
      <c r="J21" s="918">
        <v>0</v>
      </c>
      <c r="K21" s="919">
        <v>0</v>
      </c>
      <c r="L21" s="920"/>
      <c r="M21" s="921"/>
      <c r="N21" s="791"/>
      <c r="O21" s="792"/>
      <c r="P21" s="922"/>
      <c r="Q21" s="922"/>
      <c r="R21" s="922"/>
      <c r="S21" s="923"/>
      <c r="T21" s="924" t="s">
        <v>391</v>
      </c>
      <c r="U21" s="8" t="s">
        <v>391</v>
      </c>
      <c r="V21" s="8" t="s">
        <v>391</v>
      </c>
      <c r="W21" s="8" t="s">
        <v>391</v>
      </c>
      <c r="X21" s="924" t="s">
        <v>391</v>
      </c>
      <c r="Y21" s="8" t="s">
        <v>391</v>
      </c>
      <c r="Z21" s="8" t="s">
        <v>391</v>
      </c>
      <c r="AA21" s="925" t="s">
        <v>391</v>
      </c>
      <c r="AB21" s="1089">
        <v>4</v>
      </c>
      <c r="AC21" s="940" t="s">
        <v>340</v>
      </c>
      <c r="AD21" s="1087" t="s">
        <v>311</v>
      </c>
      <c r="AE21" s="935">
        <v>-0.113383</v>
      </c>
      <c r="AF21" s="935">
        <v>-62.497</v>
      </c>
      <c r="AG21" s="935">
        <v>-0.291458</v>
      </c>
      <c r="AH21" s="935">
        <v>-125.775</v>
      </c>
      <c r="AI21" s="935">
        <v>0</v>
      </c>
      <c r="AJ21" s="935">
        <v>0</v>
      </c>
      <c r="AK21" s="935">
        <v>0</v>
      </c>
      <c r="AL21" s="936">
        <v>0</v>
      </c>
      <c r="AM21" s="90"/>
      <c r="AN21" s="1089">
        <v>4</v>
      </c>
      <c r="AO21" s="940" t="s">
        <v>340</v>
      </c>
      <c r="AP21" s="1087" t="s">
        <v>311</v>
      </c>
      <c r="AQ21" s="370" t="s">
        <v>404</v>
      </c>
      <c r="AR21" s="967">
        <v>0</v>
      </c>
      <c r="AS21" s="1064"/>
      <c r="AT21" s="371"/>
      <c r="AV21" s="1089">
        <v>4</v>
      </c>
      <c r="AW21" s="940" t="s">
        <v>340</v>
      </c>
      <c r="AX21" s="1087" t="s">
        <v>311</v>
      </c>
      <c r="AY21" s="379">
        <v>0</v>
      </c>
      <c r="AZ21" s="379">
        <v>0</v>
      </c>
      <c r="BA21" s="379">
        <v>0</v>
      </c>
      <c r="BB21" s="380">
        <v>0</v>
      </c>
      <c r="BC21" s="1110" t="s">
        <v>394</v>
      </c>
      <c r="BD21" s="1110" t="s">
        <v>394</v>
      </c>
      <c r="BF21" s="1089">
        <v>4</v>
      </c>
      <c r="BG21" s="940" t="s">
        <v>340</v>
      </c>
      <c r="BH21" s="1087" t="s">
        <v>311</v>
      </c>
      <c r="BI21" s="379" t="s">
        <v>203</v>
      </c>
      <c r="BJ21" s="379" t="s">
        <v>203</v>
      </c>
      <c r="BK21" s="379" t="s">
        <v>203</v>
      </c>
      <c r="BL21" s="380" t="s">
        <v>203</v>
      </c>
    </row>
    <row r="22" spans="1:64" s="79" customFormat="1" ht="15" customHeight="1">
      <c r="A22" s="429" t="s">
        <v>197</v>
      </c>
      <c r="B22" s="1086" t="s">
        <v>341</v>
      </c>
      <c r="C22" s="601" t="s">
        <v>311</v>
      </c>
      <c r="D22" s="918">
        <v>0.112535</v>
      </c>
      <c r="E22" s="918">
        <v>58.554</v>
      </c>
      <c r="F22" s="918">
        <v>0.290582</v>
      </c>
      <c r="G22" s="918">
        <v>124.406</v>
      </c>
      <c r="H22" s="918">
        <v>0</v>
      </c>
      <c r="I22" s="918">
        <v>0</v>
      </c>
      <c r="J22" s="918">
        <v>0</v>
      </c>
      <c r="K22" s="919">
        <v>0</v>
      </c>
      <c r="L22" s="920"/>
      <c r="M22" s="921"/>
      <c r="N22" s="791"/>
      <c r="O22" s="792"/>
      <c r="P22" s="922"/>
      <c r="Q22" s="922"/>
      <c r="R22" s="922"/>
      <c r="S22" s="923"/>
      <c r="T22" s="924"/>
      <c r="U22" s="8"/>
      <c r="V22" s="8"/>
      <c r="W22" s="8"/>
      <c r="X22" s="924"/>
      <c r="Y22" s="8"/>
      <c r="Z22" s="8"/>
      <c r="AA22" s="925"/>
      <c r="AB22" s="429" t="s">
        <v>197</v>
      </c>
      <c r="AC22" s="1086" t="s">
        <v>341</v>
      </c>
      <c r="AD22" s="601" t="s">
        <v>311</v>
      </c>
      <c r="AE22" s="682"/>
      <c r="AF22" s="682"/>
      <c r="AG22" s="682"/>
      <c r="AH22" s="682"/>
      <c r="AI22" s="682"/>
      <c r="AJ22" s="682"/>
      <c r="AK22" s="682"/>
      <c r="AL22" s="819"/>
      <c r="AM22" s="90"/>
      <c r="AN22" s="429" t="s">
        <v>197</v>
      </c>
      <c r="AO22" s="1086" t="s">
        <v>341</v>
      </c>
      <c r="AP22" s="601" t="s">
        <v>311</v>
      </c>
      <c r="AQ22" s="370" t="s">
        <v>407</v>
      </c>
      <c r="AR22" s="967">
        <v>0.290582</v>
      </c>
      <c r="AS22" s="1064"/>
      <c r="AT22" s="371"/>
      <c r="AV22" s="429" t="s">
        <v>197</v>
      </c>
      <c r="AW22" s="1086" t="s">
        <v>341</v>
      </c>
      <c r="AX22" s="601" t="s">
        <v>311</v>
      </c>
      <c r="AY22" s="379">
        <v>520.3181232505443</v>
      </c>
      <c r="AZ22" s="379">
        <v>428.12700029595777</v>
      </c>
      <c r="BA22" s="379">
        <v>0</v>
      </c>
      <c r="BB22" s="380">
        <v>0</v>
      </c>
      <c r="BC22" s="1110" t="s">
        <v>394</v>
      </c>
      <c r="BD22" s="1110" t="s">
        <v>394</v>
      </c>
      <c r="BF22" s="429" t="s">
        <v>197</v>
      </c>
      <c r="BG22" s="1086" t="s">
        <v>341</v>
      </c>
      <c r="BH22" s="601" t="s">
        <v>311</v>
      </c>
      <c r="BI22" s="379" t="s">
        <v>203</v>
      </c>
      <c r="BJ22" s="379" t="s">
        <v>203</v>
      </c>
      <c r="BK22" s="379" t="s">
        <v>203</v>
      </c>
      <c r="BL22" s="380" t="s">
        <v>203</v>
      </c>
    </row>
    <row r="23" spans="1:64" s="79" customFormat="1" ht="15" customHeight="1">
      <c r="A23" s="429" t="s">
        <v>342</v>
      </c>
      <c r="B23" s="1086" t="s">
        <v>343</v>
      </c>
      <c r="C23" s="601" t="s">
        <v>311</v>
      </c>
      <c r="D23" s="918">
        <v>0.000848</v>
      </c>
      <c r="E23" s="918">
        <v>3.943</v>
      </c>
      <c r="F23" s="918">
        <v>0.000876</v>
      </c>
      <c r="G23" s="918">
        <v>1.369</v>
      </c>
      <c r="H23" s="918">
        <v>0</v>
      </c>
      <c r="I23" s="918">
        <v>0</v>
      </c>
      <c r="J23" s="918">
        <v>0</v>
      </c>
      <c r="K23" s="919">
        <v>0</v>
      </c>
      <c r="L23" s="920"/>
      <c r="M23" s="921"/>
      <c r="N23" s="791"/>
      <c r="O23" s="792"/>
      <c r="P23" s="922"/>
      <c r="Q23" s="922"/>
      <c r="R23" s="922"/>
      <c r="S23" s="923"/>
      <c r="T23" s="924"/>
      <c r="U23" s="8"/>
      <c r="V23" s="8"/>
      <c r="W23" s="8"/>
      <c r="X23" s="924"/>
      <c r="Y23" s="8"/>
      <c r="Z23" s="8"/>
      <c r="AA23" s="925"/>
      <c r="AB23" s="429" t="s">
        <v>342</v>
      </c>
      <c r="AC23" s="1086" t="s">
        <v>343</v>
      </c>
      <c r="AD23" s="601" t="s">
        <v>311</v>
      </c>
      <c r="AE23" s="682"/>
      <c r="AF23" s="682"/>
      <c r="AG23" s="682"/>
      <c r="AH23" s="682"/>
      <c r="AI23" s="682"/>
      <c r="AJ23" s="682"/>
      <c r="AK23" s="682"/>
      <c r="AL23" s="819"/>
      <c r="AM23" s="90"/>
      <c r="AN23" s="429" t="s">
        <v>342</v>
      </c>
      <c r="AO23" s="1086" t="s">
        <v>343</v>
      </c>
      <c r="AP23" s="601" t="s">
        <v>311</v>
      </c>
      <c r="AQ23" s="370" t="s">
        <v>408</v>
      </c>
      <c r="AR23" s="967">
        <v>0.000876</v>
      </c>
      <c r="AS23" s="1064"/>
      <c r="AT23" s="371"/>
      <c r="AV23" s="429" t="s">
        <v>342</v>
      </c>
      <c r="AW23" s="1086" t="s">
        <v>343</v>
      </c>
      <c r="AX23" s="601" t="s">
        <v>311</v>
      </c>
      <c r="AY23" s="379">
        <v>4649.764150943396</v>
      </c>
      <c r="AZ23" s="379">
        <v>1562.7853881278538</v>
      </c>
      <c r="BA23" s="379">
        <v>0</v>
      </c>
      <c r="BB23" s="380">
        <v>0</v>
      </c>
      <c r="BC23" s="1110" t="s">
        <v>137</v>
      </c>
      <c r="BD23" s="1110" t="s">
        <v>394</v>
      </c>
      <c r="BF23" s="429" t="s">
        <v>342</v>
      </c>
      <c r="BG23" s="1086" t="s">
        <v>343</v>
      </c>
      <c r="BH23" s="601" t="s">
        <v>311</v>
      </c>
      <c r="BI23" s="379" t="s">
        <v>203</v>
      </c>
      <c r="BJ23" s="379" t="s">
        <v>203</v>
      </c>
      <c r="BK23" s="379" t="s">
        <v>203</v>
      </c>
      <c r="BL23" s="380" t="s">
        <v>203</v>
      </c>
    </row>
    <row r="24" spans="1:64" s="367" customFormat="1" ht="15" customHeight="1">
      <c r="A24" s="947">
        <v>5</v>
      </c>
      <c r="B24" s="423" t="s">
        <v>254</v>
      </c>
      <c r="C24" s="906" t="s">
        <v>27</v>
      </c>
      <c r="D24" s="296">
        <v>122.19900000000001</v>
      </c>
      <c r="E24" s="296">
        <v>5104.601000000001</v>
      </c>
      <c r="F24" s="296">
        <v>371.068</v>
      </c>
      <c r="G24" s="296">
        <v>5379.645</v>
      </c>
      <c r="H24" s="296">
        <v>0</v>
      </c>
      <c r="I24" s="296">
        <v>0</v>
      </c>
      <c r="J24" s="296">
        <v>0</v>
      </c>
      <c r="K24" s="907">
        <v>0</v>
      </c>
      <c r="L24" s="929" t="s">
        <v>391</v>
      </c>
      <c r="M24" s="930" t="s">
        <v>391</v>
      </c>
      <c r="N24" s="931" t="s">
        <v>391</v>
      </c>
      <c r="O24" s="932" t="s">
        <v>391</v>
      </c>
      <c r="P24" s="933" t="s">
        <v>391</v>
      </c>
      <c r="Q24" s="933" t="s">
        <v>391</v>
      </c>
      <c r="R24" s="933" t="s">
        <v>391</v>
      </c>
      <c r="S24" s="934" t="s">
        <v>391</v>
      </c>
      <c r="T24" s="910" t="s">
        <v>391</v>
      </c>
      <c r="U24" s="672" t="s">
        <v>391</v>
      </c>
      <c r="V24" s="672" t="s">
        <v>391</v>
      </c>
      <c r="W24" s="672" t="s">
        <v>391</v>
      </c>
      <c r="X24" s="910" t="s">
        <v>391</v>
      </c>
      <c r="Y24" s="672" t="s">
        <v>391</v>
      </c>
      <c r="Z24" s="672" t="s">
        <v>391</v>
      </c>
      <c r="AA24" s="911" t="s">
        <v>391</v>
      </c>
      <c r="AB24" s="948">
        <v>5</v>
      </c>
      <c r="AC24" s="949" t="s">
        <v>254</v>
      </c>
      <c r="AD24" s="77" t="s">
        <v>202</v>
      </c>
      <c r="AE24" s="935">
        <v>0</v>
      </c>
      <c r="AF24" s="935">
        <v>0</v>
      </c>
      <c r="AG24" s="935">
        <v>0</v>
      </c>
      <c r="AH24" s="935">
        <v>0</v>
      </c>
      <c r="AI24" s="935">
        <v>0</v>
      </c>
      <c r="AJ24" s="935">
        <v>0</v>
      </c>
      <c r="AK24" s="935">
        <v>0</v>
      </c>
      <c r="AL24" s="936">
        <v>0</v>
      </c>
      <c r="AM24" s="914"/>
      <c r="AN24" s="215">
        <v>5</v>
      </c>
      <c r="AO24" s="949" t="s">
        <v>254</v>
      </c>
      <c r="AP24" s="77" t="s">
        <v>202</v>
      </c>
      <c r="AQ24" s="370" t="s">
        <v>409</v>
      </c>
      <c r="AR24" s="967">
        <v>371.068</v>
      </c>
      <c r="AS24" s="1064"/>
      <c r="AT24" s="371"/>
      <c r="AV24" s="950">
        <v>5</v>
      </c>
      <c r="AW24" s="949" t="s">
        <v>254</v>
      </c>
      <c r="AX24" s="192" t="s">
        <v>122</v>
      </c>
      <c r="AY24" s="379">
        <v>41.772854115009125</v>
      </c>
      <c r="AZ24" s="379">
        <v>14.497733569049341</v>
      </c>
      <c r="BA24" s="379">
        <v>0</v>
      </c>
      <c r="BB24" s="380">
        <v>0</v>
      </c>
      <c r="BC24" s="1110" t="s">
        <v>137</v>
      </c>
      <c r="BD24" s="1110" t="s">
        <v>394</v>
      </c>
      <c r="BF24" s="950">
        <v>5</v>
      </c>
      <c r="BG24" s="949" t="s">
        <v>254</v>
      </c>
      <c r="BH24" s="192" t="s">
        <v>122</v>
      </c>
      <c r="BI24" s="379" t="s">
        <v>203</v>
      </c>
      <c r="BJ24" s="379" t="s">
        <v>203</v>
      </c>
      <c r="BK24" s="379" t="s">
        <v>203</v>
      </c>
      <c r="BL24" s="380" t="s">
        <v>203</v>
      </c>
    </row>
    <row r="25" spans="1:64" s="79" customFormat="1" ht="15" customHeight="1">
      <c r="A25" s="915" t="s">
        <v>233</v>
      </c>
      <c r="B25" s="424" t="s">
        <v>207</v>
      </c>
      <c r="C25" s="937" t="s">
        <v>27</v>
      </c>
      <c r="D25" s="918">
        <v>6.170999999999999</v>
      </c>
      <c r="E25" s="918">
        <v>1831.8680000000004</v>
      </c>
      <c r="F25" s="918">
        <v>193.643</v>
      </c>
      <c r="G25" s="918">
        <v>1926.9730000000002</v>
      </c>
      <c r="H25" s="918">
        <v>0</v>
      </c>
      <c r="I25" s="918">
        <v>0</v>
      </c>
      <c r="J25" s="918">
        <v>0</v>
      </c>
      <c r="K25" s="919">
        <v>0</v>
      </c>
      <c r="L25" s="920"/>
      <c r="M25" s="921"/>
      <c r="N25" s="791"/>
      <c r="O25" s="792"/>
      <c r="P25" s="922"/>
      <c r="Q25" s="922"/>
      <c r="R25" s="922"/>
      <c r="S25" s="923"/>
      <c r="T25" s="924" t="s">
        <v>391</v>
      </c>
      <c r="U25" s="8" t="s">
        <v>391</v>
      </c>
      <c r="V25" s="8" t="s">
        <v>391</v>
      </c>
      <c r="W25" s="8" t="s">
        <v>391</v>
      </c>
      <c r="X25" s="924" t="s">
        <v>391</v>
      </c>
      <c r="Y25" s="8" t="s">
        <v>391</v>
      </c>
      <c r="Z25" s="8" t="s">
        <v>391</v>
      </c>
      <c r="AA25" s="925" t="s">
        <v>391</v>
      </c>
      <c r="AB25" s="2" t="s">
        <v>233</v>
      </c>
      <c r="AC25" s="19" t="s">
        <v>207</v>
      </c>
      <c r="AD25" s="77" t="s">
        <v>202</v>
      </c>
      <c r="AE25" s="679"/>
      <c r="AF25" s="679"/>
      <c r="AG25" s="679"/>
      <c r="AH25" s="679"/>
      <c r="AI25" s="679"/>
      <c r="AJ25" s="679"/>
      <c r="AK25" s="679"/>
      <c r="AL25" s="818"/>
      <c r="AM25" s="90" t="s">
        <v>203</v>
      </c>
      <c r="AN25" s="215" t="s">
        <v>233</v>
      </c>
      <c r="AO25" s="19" t="s">
        <v>207</v>
      </c>
      <c r="AP25" s="77" t="s">
        <v>202</v>
      </c>
      <c r="AQ25" s="370" t="s">
        <v>410</v>
      </c>
      <c r="AR25" s="967">
        <v>193.643</v>
      </c>
      <c r="AS25" s="1064"/>
      <c r="AT25" s="371"/>
      <c r="AV25" s="303" t="s">
        <v>233</v>
      </c>
      <c r="AW25" s="19" t="s">
        <v>207</v>
      </c>
      <c r="AX25" s="192" t="s">
        <v>122</v>
      </c>
      <c r="AY25" s="379">
        <v>296.8510776211312</v>
      </c>
      <c r="AZ25" s="379">
        <v>9.951162706630242</v>
      </c>
      <c r="BA25" s="379">
        <v>0</v>
      </c>
      <c r="BB25" s="380">
        <v>0</v>
      </c>
      <c r="BC25" s="1110" t="s">
        <v>137</v>
      </c>
      <c r="BD25" s="1110" t="s">
        <v>394</v>
      </c>
      <c r="BF25" s="303" t="s">
        <v>233</v>
      </c>
      <c r="BG25" s="19" t="s">
        <v>207</v>
      </c>
      <c r="BH25" s="192" t="s">
        <v>122</v>
      </c>
      <c r="BI25" s="379" t="s">
        <v>203</v>
      </c>
      <c r="BJ25" s="379" t="s">
        <v>203</v>
      </c>
      <c r="BK25" s="379" t="s">
        <v>203</v>
      </c>
      <c r="BL25" s="380" t="s">
        <v>203</v>
      </c>
    </row>
    <row r="26" spans="1:64" s="79" customFormat="1" ht="15" customHeight="1">
      <c r="A26" s="915" t="s">
        <v>303</v>
      </c>
      <c r="B26" s="424" t="s">
        <v>208</v>
      </c>
      <c r="C26" s="937" t="s">
        <v>27</v>
      </c>
      <c r="D26" s="918">
        <v>116.028</v>
      </c>
      <c r="E26" s="918">
        <v>3272.733</v>
      </c>
      <c r="F26" s="918">
        <v>177.425</v>
      </c>
      <c r="G26" s="918">
        <v>3452.672</v>
      </c>
      <c r="H26" s="918">
        <v>0</v>
      </c>
      <c r="I26" s="918">
        <v>0</v>
      </c>
      <c r="J26" s="918">
        <v>0</v>
      </c>
      <c r="K26" s="919">
        <v>0</v>
      </c>
      <c r="L26" s="920"/>
      <c r="M26" s="921"/>
      <c r="N26" s="791"/>
      <c r="O26" s="792"/>
      <c r="P26" s="922"/>
      <c r="Q26" s="922"/>
      <c r="R26" s="922"/>
      <c r="S26" s="923"/>
      <c r="T26" s="924" t="s">
        <v>391</v>
      </c>
      <c r="U26" s="8" t="s">
        <v>391</v>
      </c>
      <c r="V26" s="8" t="s">
        <v>391</v>
      </c>
      <c r="W26" s="8" t="s">
        <v>391</v>
      </c>
      <c r="X26" s="924" t="s">
        <v>391</v>
      </c>
      <c r="Y26" s="8" t="s">
        <v>391</v>
      </c>
      <c r="Z26" s="8" t="s">
        <v>391</v>
      </c>
      <c r="AA26" s="925" t="s">
        <v>391</v>
      </c>
      <c r="AB26" s="2" t="s">
        <v>303</v>
      </c>
      <c r="AC26" s="19" t="s">
        <v>208</v>
      </c>
      <c r="AD26" s="77" t="s">
        <v>202</v>
      </c>
      <c r="AE26" s="679"/>
      <c r="AF26" s="679"/>
      <c r="AG26" s="679"/>
      <c r="AH26" s="679"/>
      <c r="AI26" s="679"/>
      <c r="AJ26" s="679"/>
      <c r="AK26" s="679"/>
      <c r="AL26" s="818"/>
      <c r="AM26" s="90"/>
      <c r="AN26" s="215" t="s">
        <v>303</v>
      </c>
      <c r="AO26" s="19" t="s">
        <v>208</v>
      </c>
      <c r="AP26" s="77" t="s">
        <v>202</v>
      </c>
      <c r="AQ26" s="381" t="s">
        <v>411</v>
      </c>
      <c r="AR26" s="967">
        <v>177.425</v>
      </c>
      <c r="AS26" s="1064"/>
      <c r="AT26" s="371"/>
      <c r="AV26" s="303" t="s">
        <v>303</v>
      </c>
      <c r="AW26" s="19" t="s">
        <v>208</v>
      </c>
      <c r="AX26" s="192" t="s">
        <v>122</v>
      </c>
      <c r="AY26" s="379">
        <v>28.206407074154516</v>
      </c>
      <c r="AZ26" s="379">
        <v>19.45989573059039</v>
      </c>
      <c r="BA26" s="379">
        <v>0</v>
      </c>
      <c r="BB26" s="380">
        <v>0</v>
      </c>
      <c r="BC26" s="1110" t="s">
        <v>394</v>
      </c>
      <c r="BD26" s="1110" t="s">
        <v>394</v>
      </c>
      <c r="BF26" s="303" t="s">
        <v>303</v>
      </c>
      <c r="BG26" s="19" t="s">
        <v>208</v>
      </c>
      <c r="BH26" s="192" t="s">
        <v>122</v>
      </c>
      <c r="BI26" s="379" t="s">
        <v>203</v>
      </c>
      <c r="BJ26" s="379" t="s">
        <v>203</v>
      </c>
      <c r="BK26" s="379" t="s">
        <v>203</v>
      </c>
      <c r="BL26" s="380" t="s">
        <v>203</v>
      </c>
    </row>
    <row r="27" spans="1:64" s="79" customFormat="1" ht="15" customHeight="1">
      <c r="A27" s="938" t="s">
        <v>9</v>
      </c>
      <c r="B27" s="425" t="s">
        <v>317</v>
      </c>
      <c r="C27" s="916" t="s">
        <v>27</v>
      </c>
      <c r="D27" s="918">
        <v>53.609</v>
      </c>
      <c r="E27" s="918">
        <v>905.862</v>
      </c>
      <c r="F27" s="918">
        <v>1.91</v>
      </c>
      <c r="G27" s="918">
        <v>768.337</v>
      </c>
      <c r="H27" s="918">
        <v>0</v>
      </c>
      <c r="I27" s="918">
        <v>0</v>
      </c>
      <c r="J27" s="918">
        <v>0</v>
      </c>
      <c r="K27" s="919">
        <v>0</v>
      </c>
      <c r="L27" s="920"/>
      <c r="M27" s="921"/>
      <c r="N27" s="791"/>
      <c r="O27" s="792"/>
      <c r="P27" s="922"/>
      <c r="Q27" s="922"/>
      <c r="R27" s="922"/>
      <c r="S27" s="923"/>
      <c r="T27" s="924" t="s">
        <v>391</v>
      </c>
      <c r="U27" s="8" t="s">
        <v>391</v>
      </c>
      <c r="V27" s="8" t="s">
        <v>391</v>
      </c>
      <c r="W27" s="8" t="s">
        <v>391</v>
      </c>
      <c r="X27" s="924" t="s">
        <v>391</v>
      </c>
      <c r="Y27" s="8" t="s">
        <v>391</v>
      </c>
      <c r="Z27" s="8" t="s">
        <v>391</v>
      </c>
      <c r="AA27" s="925" t="s">
        <v>391</v>
      </c>
      <c r="AB27" s="3" t="s">
        <v>9</v>
      </c>
      <c r="AC27" s="20" t="s">
        <v>317</v>
      </c>
      <c r="AD27" s="77" t="s">
        <v>202</v>
      </c>
      <c r="AE27" s="682" t="s">
        <v>391</v>
      </c>
      <c r="AF27" s="682" t="s">
        <v>391</v>
      </c>
      <c r="AG27" s="682" t="s">
        <v>391</v>
      </c>
      <c r="AH27" s="682" t="s">
        <v>391</v>
      </c>
      <c r="AI27" s="682" t="s">
        <v>391</v>
      </c>
      <c r="AJ27" s="682" t="s">
        <v>391</v>
      </c>
      <c r="AK27" s="682" t="s">
        <v>391</v>
      </c>
      <c r="AL27" s="951" t="s">
        <v>391</v>
      </c>
      <c r="AM27" s="90"/>
      <c r="AN27" s="214" t="s">
        <v>9</v>
      </c>
      <c r="AO27" s="20" t="s">
        <v>317</v>
      </c>
      <c r="AP27" s="77" t="s">
        <v>202</v>
      </c>
      <c r="AQ27" s="381" t="s">
        <v>412</v>
      </c>
      <c r="AR27" s="967">
        <v>1.91</v>
      </c>
      <c r="AS27" s="1064"/>
      <c r="AT27" s="371"/>
      <c r="AV27" s="304" t="s">
        <v>9</v>
      </c>
      <c r="AW27" s="20" t="s">
        <v>317</v>
      </c>
      <c r="AX27" s="192" t="s">
        <v>122</v>
      </c>
      <c r="AY27" s="379">
        <v>16.89757316868436</v>
      </c>
      <c r="AZ27" s="379">
        <v>402.27068062827226</v>
      </c>
      <c r="BA27" s="379">
        <v>0</v>
      </c>
      <c r="BB27" s="380">
        <v>0</v>
      </c>
      <c r="BC27" s="1110" t="s">
        <v>137</v>
      </c>
      <c r="BD27" s="1110" t="s">
        <v>394</v>
      </c>
      <c r="BF27" s="304" t="s">
        <v>9</v>
      </c>
      <c r="BG27" s="20" t="s">
        <v>317</v>
      </c>
      <c r="BH27" s="192" t="s">
        <v>122</v>
      </c>
      <c r="BI27" s="379" t="s">
        <v>203</v>
      </c>
      <c r="BJ27" s="379" t="s">
        <v>203</v>
      </c>
      <c r="BK27" s="379" t="s">
        <v>203</v>
      </c>
      <c r="BL27" s="380" t="s">
        <v>203</v>
      </c>
    </row>
    <row r="28" spans="1:64" s="367" customFormat="1" ht="15" customHeight="1">
      <c r="A28" s="905">
        <v>6</v>
      </c>
      <c r="B28" s="415" t="s">
        <v>256</v>
      </c>
      <c r="C28" s="927" t="s">
        <v>27</v>
      </c>
      <c r="D28" s="296">
        <v>545.218732</v>
      </c>
      <c r="E28" s="296">
        <v>6373.027</v>
      </c>
      <c r="F28" s="296">
        <v>561.7163093426093</v>
      </c>
      <c r="G28" s="296">
        <v>7468.528</v>
      </c>
      <c r="H28" s="296">
        <v>1.551</v>
      </c>
      <c r="I28" s="296">
        <v>15.105</v>
      </c>
      <c r="J28" s="296">
        <v>0.017308255428007974</v>
      </c>
      <c r="K28" s="907">
        <v>4</v>
      </c>
      <c r="L28" s="929" t="s">
        <v>391</v>
      </c>
      <c r="M28" s="930" t="s">
        <v>391</v>
      </c>
      <c r="N28" s="931" t="s">
        <v>391</v>
      </c>
      <c r="O28" s="932" t="s">
        <v>391</v>
      </c>
      <c r="P28" s="933" t="s">
        <v>391</v>
      </c>
      <c r="Q28" s="933" t="s">
        <v>391</v>
      </c>
      <c r="R28" s="933" t="s">
        <v>391</v>
      </c>
      <c r="S28" s="934" t="s">
        <v>391</v>
      </c>
      <c r="T28" s="910" t="s">
        <v>391</v>
      </c>
      <c r="U28" s="672" t="s">
        <v>391</v>
      </c>
      <c r="V28" s="672" t="s">
        <v>391</v>
      </c>
      <c r="W28" s="672" t="s">
        <v>391</v>
      </c>
      <c r="X28" s="910" t="s">
        <v>391</v>
      </c>
      <c r="Y28" s="672" t="s">
        <v>391</v>
      </c>
      <c r="Z28" s="672" t="s">
        <v>391</v>
      </c>
      <c r="AA28" s="911" t="s">
        <v>391</v>
      </c>
      <c r="AB28" s="2">
        <v>6</v>
      </c>
      <c r="AC28" s="16" t="s">
        <v>256</v>
      </c>
      <c r="AD28" s="77" t="s">
        <v>202</v>
      </c>
      <c r="AE28" s="935">
        <v>0</v>
      </c>
      <c r="AF28" s="935">
        <v>0</v>
      </c>
      <c r="AG28" s="935">
        <v>2.842170943040401E-14</v>
      </c>
      <c r="AH28" s="935">
        <v>0</v>
      </c>
      <c r="AI28" s="935">
        <v>-1.1102230246251565E-16</v>
      </c>
      <c r="AJ28" s="935">
        <v>1.7763568394002505E-15</v>
      </c>
      <c r="AK28" s="935">
        <v>0</v>
      </c>
      <c r="AL28" s="936">
        <v>0</v>
      </c>
      <c r="AM28" s="914"/>
      <c r="AN28" s="215">
        <v>6</v>
      </c>
      <c r="AO28" s="16" t="s">
        <v>256</v>
      </c>
      <c r="AP28" s="77" t="s">
        <v>202</v>
      </c>
      <c r="AQ28" s="370" t="s">
        <v>413</v>
      </c>
      <c r="AR28" s="967">
        <v>561.6990010871813</v>
      </c>
      <c r="AS28" s="1064"/>
      <c r="AT28" s="371"/>
      <c r="AV28" s="303">
        <v>6</v>
      </c>
      <c r="AW28" s="16" t="s">
        <v>256</v>
      </c>
      <c r="AX28" s="192" t="s">
        <v>122</v>
      </c>
      <c r="AY28" s="375">
        <v>11.688936248800783</v>
      </c>
      <c r="AZ28" s="375">
        <v>13.295907339312626</v>
      </c>
      <c r="BA28" s="375">
        <v>9.738878143133462</v>
      </c>
      <c r="BB28" s="376">
        <v>231.10359196151316</v>
      </c>
      <c r="BC28" s="1110" t="s">
        <v>394</v>
      </c>
      <c r="BD28" s="1110" t="s">
        <v>137</v>
      </c>
      <c r="BF28" s="303">
        <v>6</v>
      </c>
      <c r="BG28" s="16" t="s">
        <v>256</v>
      </c>
      <c r="BH28" s="192" t="s">
        <v>122</v>
      </c>
      <c r="BI28" s="375" t="s">
        <v>203</v>
      </c>
      <c r="BJ28" s="375" t="s">
        <v>203</v>
      </c>
      <c r="BK28" s="375" t="s">
        <v>203</v>
      </c>
      <c r="BL28" s="376" t="s">
        <v>203</v>
      </c>
    </row>
    <row r="29" spans="1:64" s="367" customFormat="1" ht="15" customHeight="1">
      <c r="A29" s="905" t="s">
        <v>142</v>
      </c>
      <c r="B29" s="926" t="s">
        <v>255</v>
      </c>
      <c r="C29" s="906" t="s">
        <v>27</v>
      </c>
      <c r="D29" s="296">
        <v>1.025732</v>
      </c>
      <c r="E29" s="296">
        <v>371.818</v>
      </c>
      <c r="F29" s="296">
        <v>257.335464</v>
      </c>
      <c r="G29" s="296">
        <v>314.1</v>
      </c>
      <c r="H29" s="296">
        <v>1.302</v>
      </c>
      <c r="I29" s="296">
        <v>1.6</v>
      </c>
      <c r="J29" s="296">
        <v>0</v>
      </c>
      <c r="K29" s="907">
        <v>0</v>
      </c>
      <c r="L29" s="929" t="s">
        <v>391</v>
      </c>
      <c r="M29" s="930" t="s">
        <v>391</v>
      </c>
      <c r="N29" s="931" t="s">
        <v>391</v>
      </c>
      <c r="O29" s="932" t="s">
        <v>391</v>
      </c>
      <c r="P29" s="933" t="s">
        <v>391</v>
      </c>
      <c r="Q29" s="933" t="s">
        <v>391</v>
      </c>
      <c r="R29" s="933" t="s">
        <v>391</v>
      </c>
      <c r="S29" s="934" t="s">
        <v>391</v>
      </c>
      <c r="T29" s="910" t="s">
        <v>391</v>
      </c>
      <c r="U29" s="672" t="s">
        <v>391</v>
      </c>
      <c r="V29" s="672" t="s">
        <v>391</v>
      </c>
      <c r="W29" s="672" t="s">
        <v>391</v>
      </c>
      <c r="X29" s="910" t="s">
        <v>391</v>
      </c>
      <c r="Y29" s="672" t="s">
        <v>391</v>
      </c>
      <c r="Z29" s="672" t="s">
        <v>391</v>
      </c>
      <c r="AA29" s="911" t="s">
        <v>391</v>
      </c>
      <c r="AB29" s="2" t="s">
        <v>142</v>
      </c>
      <c r="AC29" s="19" t="s">
        <v>255</v>
      </c>
      <c r="AD29" s="77" t="s">
        <v>202</v>
      </c>
      <c r="AE29" s="912">
        <v>0</v>
      </c>
      <c r="AF29" s="912">
        <v>0</v>
      </c>
      <c r="AG29" s="912">
        <v>0</v>
      </c>
      <c r="AH29" s="912">
        <v>0</v>
      </c>
      <c r="AI29" s="912">
        <v>0</v>
      </c>
      <c r="AJ29" s="912">
        <v>0</v>
      </c>
      <c r="AK29" s="912">
        <v>0</v>
      </c>
      <c r="AL29" s="913">
        <v>0</v>
      </c>
      <c r="AM29" s="914"/>
      <c r="AN29" s="215" t="s">
        <v>142</v>
      </c>
      <c r="AO29" s="19" t="s">
        <v>255</v>
      </c>
      <c r="AP29" s="77" t="s">
        <v>202</v>
      </c>
      <c r="AQ29" s="383" t="s">
        <v>414</v>
      </c>
      <c r="AR29" s="967">
        <v>257.335464</v>
      </c>
      <c r="AS29" s="1064"/>
      <c r="AT29" s="371"/>
      <c r="AV29" s="303">
        <v>6.1</v>
      </c>
      <c r="AW29" s="19" t="s">
        <v>255</v>
      </c>
      <c r="AX29" s="192" t="s">
        <v>122</v>
      </c>
      <c r="AY29" s="379">
        <v>362.49039710177703</v>
      </c>
      <c r="AZ29" s="379">
        <v>1.2205857487252516</v>
      </c>
      <c r="BA29" s="379">
        <v>1.228878648233487</v>
      </c>
      <c r="BB29" s="380">
        <v>0</v>
      </c>
      <c r="BC29" s="1110" t="s">
        <v>137</v>
      </c>
      <c r="BD29" s="1110" t="s">
        <v>394</v>
      </c>
      <c r="BF29" s="303">
        <v>6.1</v>
      </c>
      <c r="BG29" s="19" t="s">
        <v>255</v>
      </c>
      <c r="BH29" s="192" t="s">
        <v>122</v>
      </c>
      <c r="BI29" s="379" t="s">
        <v>203</v>
      </c>
      <c r="BJ29" s="379" t="s">
        <v>203</v>
      </c>
      <c r="BK29" s="379" t="s">
        <v>203</v>
      </c>
      <c r="BL29" s="380" t="s">
        <v>203</v>
      </c>
    </row>
    <row r="30" spans="1:64" s="79" customFormat="1" ht="15" customHeight="1">
      <c r="A30" s="915" t="s">
        <v>234</v>
      </c>
      <c r="B30" s="418" t="s">
        <v>207</v>
      </c>
      <c r="C30" s="937" t="s">
        <v>27</v>
      </c>
      <c r="D30" s="918">
        <v>0.026732</v>
      </c>
      <c r="E30" s="918">
        <v>34.4</v>
      </c>
      <c r="F30" s="918">
        <v>0.001464</v>
      </c>
      <c r="G30" s="918">
        <v>7.345</v>
      </c>
      <c r="H30" s="918">
        <v>1.302</v>
      </c>
      <c r="I30" s="918">
        <v>1.6</v>
      </c>
      <c r="J30" s="918">
        <v>0</v>
      </c>
      <c r="K30" s="919">
        <v>0</v>
      </c>
      <c r="L30" s="920"/>
      <c r="M30" s="921"/>
      <c r="N30" s="791"/>
      <c r="O30" s="792"/>
      <c r="P30" s="922"/>
      <c r="Q30" s="922"/>
      <c r="R30" s="922"/>
      <c r="S30" s="923"/>
      <c r="T30" s="924" t="s">
        <v>391</v>
      </c>
      <c r="U30" s="8" t="s">
        <v>391</v>
      </c>
      <c r="V30" s="8" t="s">
        <v>391</v>
      </c>
      <c r="W30" s="8" t="s">
        <v>391</v>
      </c>
      <c r="X30" s="924" t="s">
        <v>391</v>
      </c>
      <c r="Y30" s="8" t="s">
        <v>391</v>
      </c>
      <c r="Z30" s="8" t="s">
        <v>391</v>
      </c>
      <c r="AA30" s="925" t="s">
        <v>391</v>
      </c>
      <c r="AB30" s="2" t="s">
        <v>234</v>
      </c>
      <c r="AC30" s="17" t="s">
        <v>207</v>
      </c>
      <c r="AD30" s="77" t="s">
        <v>202</v>
      </c>
      <c r="AE30" s="679"/>
      <c r="AF30" s="679"/>
      <c r="AG30" s="679"/>
      <c r="AH30" s="679"/>
      <c r="AI30" s="679"/>
      <c r="AJ30" s="679"/>
      <c r="AK30" s="679"/>
      <c r="AL30" s="818"/>
      <c r="AM30" s="90"/>
      <c r="AN30" s="215" t="s">
        <v>234</v>
      </c>
      <c r="AO30" s="17" t="s">
        <v>207</v>
      </c>
      <c r="AP30" s="77" t="s">
        <v>202</v>
      </c>
      <c r="AQ30" s="370" t="s">
        <v>415</v>
      </c>
      <c r="AR30" s="967">
        <v>0.001464</v>
      </c>
      <c r="AS30" s="1064"/>
      <c r="AT30" s="371"/>
      <c r="AV30" s="303" t="s">
        <v>234</v>
      </c>
      <c r="AW30" s="17" t="s">
        <v>207</v>
      </c>
      <c r="AX30" s="192" t="s">
        <v>122</v>
      </c>
      <c r="AY30" s="379">
        <v>1286.847224300464</v>
      </c>
      <c r="AZ30" s="379">
        <v>5017.07650273224</v>
      </c>
      <c r="BA30" s="379">
        <v>1.228878648233487</v>
      </c>
      <c r="BB30" s="380">
        <v>0</v>
      </c>
      <c r="BC30" s="1110" t="s">
        <v>137</v>
      </c>
      <c r="BD30" s="1110" t="s">
        <v>394</v>
      </c>
      <c r="BF30" s="303" t="s">
        <v>234</v>
      </c>
      <c r="BG30" s="17" t="s">
        <v>207</v>
      </c>
      <c r="BH30" s="192" t="s">
        <v>122</v>
      </c>
      <c r="BI30" s="379" t="s">
        <v>203</v>
      </c>
      <c r="BJ30" s="379" t="s">
        <v>203</v>
      </c>
      <c r="BK30" s="379" t="s">
        <v>203</v>
      </c>
      <c r="BL30" s="380" t="s">
        <v>203</v>
      </c>
    </row>
    <row r="31" spans="1:64" s="79" customFormat="1" ht="15" customHeight="1">
      <c r="A31" s="915" t="s">
        <v>305</v>
      </c>
      <c r="B31" s="418" t="s">
        <v>208</v>
      </c>
      <c r="C31" s="937" t="s">
        <v>27</v>
      </c>
      <c r="D31" s="918">
        <v>0.999</v>
      </c>
      <c r="E31" s="918">
        <v>337.418</v>
      </c>
      <c r="F31" s="918">
        <v>257.334</v>
      </c>
      <c r="G31" s="918">
        <v>306.755</v>
      </c>
      <c r="H31" s="918">
        <v>0</v>
      </c>
      <c r="I31" s="918">
        <v>0</v>
      </c>
      <c r="J31" s="918">
        <v>0</v>
      </c>
      <c r="K31" s="919">
        <v>0</v>
      </c>
      <c r="L31" s="920"/>
      <c r="M31" s="921"/>
      <c r="N31" s="791"/>
      <c r="O31" s="792"/>
      <c r="P31" s="922"/>
      <c r="Q31" s="922"/>
      <c r="R31" s="922"/>
      <c r="S31" s="923"/>
      <c r="T31" s="924" t="s">
        <v>391</v>
      </c>
      <c r="U31" s="8" t="s">
        <v>391</v>
      </c>
      <c r="V31" s="8" t="s">
        <v>391</v>
      </c>
      <c r="W31" s="8" t="s">
        <v>391</v>
      </c>
      <c r="X31" s="924" t="s">
        <v>391</v>
      </c>
      <c r="Y31" s="8" t="s">
        <v>391</v>
      </c>
      <c r="Z31" s="8" t="s">
        <v>391</v>
      </c>
      <c r="AA31" s="925" t="s">
        <v>391</v>
      </c>
      <c r="AB31" s="2" t="s">
        <v>305</v>
      </c>
      <c r="AC31" s="17" t="s">
        <v>208</v>
      </c>
      <c r="AD31" s="77" t="s">
        <v>202</v>
      </c>
      <c r="AE31" s="679"/>
      <c r="AF31" s="679"/>
      <c r="AG31" s="679"/>
      <c r="AH31" s="679"/>
      <c r="AI31" s="679"/>
      <c r="AJ31" s="679"/>
      <c r="AK31" s="679"/>
      <c r="AL31" s="818"/>
      <c r="AM31" s="90"/>
      <c r="AN31" s="215" t="s">
        <v>305</v>
      </c>
      <c r="AO31" s="17" t="s">
        <v>208</v>
      </c>
      <c r="AP31" s="77" t="s">
        <v>202</v>
      </c>
      <c r="AQ31" s="370" t="s">
        <v>416</v>
      </c>
      <c r="AR31" s="967">
        <v>257.334</v>
      </c>
      <c r="AS31" s="1064"/>
      <c r="AT31" s="371"/>
      <c r="AV31" s="303" t="s">
        <v>305</v>
      </c>
      <c r="AW31" s="17" t="s">
        <v>208</v>
      </c>
      <c r="AX31" s="192" t="s">
        <v>122</v>
      </c>
      <c r="AY31" s="379">
        <v>337.7557557557558</v>
      </c>
      <c r="AZ31" s="379">
        <v>1.1920500205958016</v>
      </c>
      <c r="BA31" s="379">
        <v>0</v>
      </c>
      <c r="BB31" s="380">
        <v>0</v>
      </c>
      <c r="BC31" s="1110" t="s">
        <v>137</v>
      </c>
      <c r="BD31" s="1110" t="s">
        <v>394</v>
      </c>
      <c r="BF31" s="303" t="s">
        <v>305</v>
      </c>
      <c r="BG31" s="17" t="s">
        <v>208</v>
      </c>
      <c r="BH31" s="192" t="s">
        <v>122</v>
      </c>
      <c r="BI31" s="379" t="s">
        <v>203</v>
      </c>
      <c r="BJ31" s="379" t="s">
        <v>203</v>
      </c>
      <c r="BK31" s="379" t="s">
        <v>203</v>
      </c>
      <c r="BL31" s="380" t="s">
        <v>203</v>
      </c>
    </row>
    <row r="32" spans="1:64" s="79" customFormat="1" ht="15" customHeight="1" thickBot="1">
      <c r="A32" s="952" t="s">
        <v>10</v>
      </c>
      <c r="B32" s="420" t="s">
        <v>317</v>
      </c>
      <c r="C32" s="916" t="s">
        <v>27</v>
      </c>
      <c r="D32" s="918">
        <v>0</v>
      </c>
      <c r="E32" s="918">
        <v>0</v>
      </c>
      <c r="F32" s="918">
        <v>0.008</v>
      </c>
      <c r="G32" s="918">
        <v>5.651</v>
      </c>
      <c r="H32" s="918">
        <v>0</v>
      </c>
      <c r="I32" s="918">
        <v>0</v>
      </c>
      <c r="J32" s="918">
        <v>0</v>
      </c>
      <c r="K32" s="919">
        <v>0</v>
      </c>
      <c r="L32" s="920"/>
      <c r="M32" s="921"/>
      <c r="N32" s="791"/>
      <c r="O32" s="792"/>
      <c r="P32" s="922"/>
      <c r="Q32" s="922"/>
      <c r="R32" s="922"/>
      <c r="S32" s="923"/>
      <c r="T32" s="924" t="s">
        <v>391</v>
      </c>
      <c r="U32" s="8" t="s">
        <v>391</v>
      </c>
      <c r="V32" s="8" t="s">
        <v>391</v>
      </c>
      <c r="W32" s="8" t="s">
        <v>391</v>
      </c>
      <c r="X32" s="924" t="s">
        <v>391</v>
      </c>
      <c r="Y32" s="8" t="s">
        <v>391</v>
      </c>
      <c r="Z32" s="8" t="s">
        <v>391</v>
      </c>
      <c r="AA32" s="925" t="s">
        <v>391</v>
      </c>
      <c r="AB32" s="14" t="s">
        <v>10</v>
      </c>
      <c r="AC32" s="18" t="s">
        <v>317</v>
      </c>
      <c r="AD32" s="77" t="s">
        <v>202</v>
      </c>
      <c r="AE32" s="679" t="s">
        <v>391</v>
      </c>
      <c r="AF32" s="679" t="s">
        <v>391</v>
      </c>
      <c r="AG32" s="679" t="s">
        <v>391</v>
      </c>
      <c r="AH32" s="679" t="s">
        <v>391</v>
      </c>
      <c r="AI32" s="679" t="s">
        <v>391</v>
      </c>
      <c r="AJ32" s="679" t="s">
        <v>391</v>
      </c>
      <c r="AK32" s="679" t="s">
        <v>391</v>
      </c>
      <c r="AL32" s="818" t="s">
        <v>391</v>
      </c>
      <c r="AM32" s="90"/>
      <c r="AN32" s="215" t="s">
        <v>10</v>
      </c>
      <c r="AO32" s="18" t="s">
        <v>317</v>
      </c>
      <c r="AP32" s="77" t="s">
        <v>202</v>
      </c>
      <c r="AQ32" s="370" t="s">
        <v>404</v>
      </c>
      <c r="AR32" s="967">
        <v>0.008</v>
      </c>
      <c r="AS32" s="1064"/>
      <c r="AT32" s="371"/>
      <c r="AV32" s="305" t="s">
        <v>10</v>
      </c>
      <c r="AW32" s="45" t="s">
        <v>317</v>
      </c>
      <c r="AX32" s="192" t="s">
        <v>122</v>
      </c>
      <c r="AY32" s="384">
        <v>0</v>
      </c>
      <c r="AZ32" s="384">
        <v>706.375</v>
      </c>
      <c r="BA32" s="384">
        <v>0</v>
      </c>
      <c r="BB32" s="385">
        <v>0</v>
      </c>
      <c r="BC32" s="1110" t="s">
        <v>137</v>
      </c>
      <c r="BD32" s="1110" t="s">
        <v>394</v>
      </c>
      <c r="BF32" s="305" t="s">
        <v>10</v>
      </c>
      <c r="BG32" s="45" t="s">
        <v>317</v>
      </c>
      <c r="BH32" s="192" t="s">
        <v>122</v>
      </c>
      <c r="BI32" s="384" t="s">
        <v>203</v>
      </c>
      <c r="BJ32" s="384" t="s">
        <v>203</v>
      </c>
      <c r="BK32" s="384" t="s">
        <v>203</v>
      </c>
      <c r="BL32" s="385" t="s">
        <v>203</v>
      </c>
    </row>
    <row r="33" spans="1:64" s="367" customFormat="1" ht="15" customHeight="1">
      <c r="A33" s="905" t="s">
        <v>143</v>
      </c>
      <c r="B33" s="926" t="s">
        <v>258</v>
      </c>
      <c r="C33" s="927" t="s">
        <v>27</v>
      </c>
      <c r="D33" s="296">
        <v>46.813</v>
      </c>
      <c r="E33" s="296">
        <v>1530.013</v>
      </c>
      <c r="F33" s="296">
        <v>77.281</v>
      </c>
      <c r="G33" s="296">
        <v>1713.366</v>
      </c>
      <c r="H33" s="296">
        <v>0.001</v>
      </c>
      <c r="I33" s="296">
        <v>0.02</v>
      </c>
      <c r="J33" s="296">
        <v>0</v>
      </c>
      <c r="K33" s="907">
        <v>0</v>
      </c>
      <c r="L33" s="929" t="s">
        <v>391</v>
      </c>
      <c r="M33" s="930" t="s">
        <v>391</v>
      </c>
      <c r="N33" s="931" t="s">
        <v>391</v>
      </c>
      <c r="O33" s="932" t="s">
        <v>391</v>
      </c>
      <c r="P33" s="933" t="s">
        <v>391</v>
      </c>
      <c r="Q33" s="933" t="s">
        <v>391</v>
      </c>
      <c r="R33" s="933" t="s">
        <v>391</v>
      </c>
      <c r="S33" s="934" t="s">
        <v>391</v>
      </c>
      <c r="T33" s="910" t="s">
        <v>391</v>
      </c>
      <c r="U33" s="672" t="s">
        <v>391</v>
      </c>
      <c r="V33" s="672" t="s">
        <v>391</v>
      </c>
      <c r="W33" s="672" t="s">
        <v>391</v>
      </c>
      <c r="X33" s="910" t="s">
        <v>391</v>
      </c>
      <c r="Y33" s="672" t="s">
        <v>391</v>
      </c>
      <c r="Z33" s="672" t="s">
        <v>391</v>
      </c>
      <c r="AA33" s="911" t="s">
        <v>391</v>
      </c>
      <c r="AB33" s="2" t="s">
        <v>143</v>
      </c>
      <c r="AC33" s="19" t="s">
        <v>258</v>
      </c>
      <c r="AD33" s="77" t="s">
        <v>202</v>
      </c>
      <c r="AE33" s="935">
        <v>0</v>
      </c>
      <c r="AF33" s="935">
        <v>0</v>
      </c>
      <c r="AG33" s="935">
        <v>0</v>
      </c>
      <c r="AH33" s="935">
        <v>0</v>
      </c>
      <c r="AI33" s="935">
        <v>0</v>
      </c>
      <c r="AJ33" s="935">
        <v>0</v>
      </c>
      <c r="AK33" s="935">
        <v>0</v>
      </c>
      <c r="AL33" s="936">
        <v>0</v>
      </c>
      <c r="AM33" s="914"/>
      <c r="AN33" s="215" t="s">
        <v>143</v>
      </c>
      <c r="AO33" s="19" t="s">
        <v>258</v>
      </c>
      <c r="AP33" s="77" t="s">
        <v>202</v>
      </c>
      <c r="AQ33" s="370" t="s">
        <v>417</v>
      </c>
      <c r="AR33" s="967">
        <v>77.281</v>
      </c>
      <c r="AS33" s="1064"/>
      <c r="AT33" s="371"/>
      <c r="AV33" s="303">
        <v>6.2</v>
      </c>
      <c r="AW33" s="19" t="s">
        <v>258</v>
      </c>
      <c r="AX33" s="192" t="s">
        <v>122</v>
      </c>
      <c r="AY33" s="375">
        <v>32.68350671821929</v>
      </c>
      <c r="AZ33" s="375">
        <v>22.170598206544945</v>
      </c>
      <c r="BA33" s="375">
        <v>20</v>
      </c>
      <c r="BB33" s="376">
        <v>0</v>
      </c>
      <c r="BC33" s="1110" t="s">
        <v>394</v>
      </c>
      <c r="BD33" s="1110" t="s">
        <v>137</v>
      </c>
      <c r="BF33" s="303">
        <v>6.2</v>
      </c>
      <c r="BG33" s="19" t="s">
        <v>258</v>
      </c>
      <c r="BH33" s="192" t="s">
        <v>122</v>
      </c>
      <c r="BI33" s="375" t="s">
        <v>203</v>
      </c>
      <c r="BJ33" s="375" t="s">
        <v>203</v>
      </c>
      <c r="BK33" s="375" t="s">
        <v>203</v>
      </c>
      <c r="BL33" s="376" t="s">
        <v>203</v>
      </c>
    </row>
    <row r="34" spans="1:64" s="79" customFormat="1" ht="15" customHeight="1">
      <c r="A34" s="915" t="s">
        <v>235</v>
      </c>
      <c r="B34" s="418" t="s">
        <v>207</v>
      </c>
      <c r="C34" s="937" t="s">
        <v>27</v>
      </c>
      <c r="D34" s="918">
        <v>7.072999999999999</v>
      </c>
      <c r="E34" s="918">
        <v>384.822</v>
      </c>
      <c r="F34" s="918">
        <v>6.1370000000000005</v>
      </c>
      <c r="G34" s="918">
        <v>493.687</v>
      </c>
      <c r="H34" s="918">
        <v>0.001</v>
      </c>
      <c r="I34" s="918">
        <v>0.02</v>
      </c>
      <c r="J34" s="918">
        <v>0</v>
      </c>
      <c r="K34" s="919">
        <v>0</v>
      </c>
      <c r="L34" s="920"/>
      <c r="M34" s="921"/>
      <c r="N34" s="791"/>
      <c r="O34" s="792"/>
      <c r="P34" s="922"/>
      <c r="Q34" s="922"/>
      <c r="R34" s="922"/>
      <c r="S34" s="923"/>
      <c r="T34" s="924" t="s">
        <v>391</v>
      </c>
      <c r="U34" s="8" t="s">
        <v>391</v>
      </c>
      <c r="V34" s="8" t="s">
        <v>391</v>
      </c>
      <c r="W34" s="8" t="s">
        <v>391</v>
      </c>
      <c r="X34" s="924" t="s">
        <v>391</v>
      </c>
      <c r="Y34" s="8" t="s">
        <v>391</v>
      </c>
      <c r="Z34" s="8" t="s">
        <v>391</v>
      </c>
      <c r="AA34" s="925" t="s">
        <v>391</v>
      </c>
      <c r="AB34" s="2" t="s">
        <v>235</v>
      </c>
      <c r="AC34" s="17" t="s">
        <v>207</v>
      </c>
      <c r="AD34" s="77" t="s">
        <v>202</v>
      </c>
      <c r="AE34" s="679"/>
      <c r="AF34" s="679"/>
      <c r="AG34" s="679"/>
      <c r="AH34" s="679"/>
      <c r="AI34" s="679"/>
      <c r="AJ34" s="679"/>
      <c r="AK34" s="679"/>
      <c r="AL34" s="818"/>
      <c r="AM34" s="90"/>
      <c r="AN34" s="215" t="s">
        <v>235</v>
      </c>
      <c r="AO34" s="17" t="s">
        <v>207</v>
      </c>
      <c r="AP34" s="77" t="s">
        <v>202</v>
      </c>
      <c r="AQ34" s="370" t="s">
        <v>418</v>
      </c>
      <c r="AR34" s="967">
        <v>6.1370000000000005</v>
      </c>
      <c r="AS34" s="1064"/>
      <c r="AT34" s="371"/>
      <c r="AV34" s="303" t="s">
        <v>235</v>
      </c>
      <c r="AW34" s="17" t="s">
        <v>207</v>
      </c>
      <c r="AX34" s="192" t="s">
        <v>122</v>
      </c>
      <c r="AY34" s="379">
        <v>54.407182242329995</v>
      </c>
      <c r="AZ34" s="379">
        <v>80.44435391885285</v>
      </c>
      <c r="BA34" s="379">
        <v>20</v>
      </c>
      <c r="BB34" s="380">
        <v>0</v>
      </c>
      <c r="BC34" s="1110" t="s">
        <v>394</v>
      </c>
      <c r="BD34" s="1110" t="s">
        <v>137</v>
      </c>
      <c r="BF34" s="303" t="s">
        <v>235</v>
      </c>
      <c r="BG34" s="17" t="s">
        <v>207</v>
      </c>
      <c r="BH34" s="192" t="s">
        <v>122</v>
      </c>
      <c r="BI34" s="379" t="s">
        <v>203</v>
      </c>
      <c r="BJ34" s="379" t="s">
        <v>203</v>
      </c>
      <c r="BK34" s="379" t="s">
        <v>203</v>
      </c>
      <c r="BL34" s="380" t="s">
        <v>203</v>
      </c>
    </row>
    <row r="35" spans="1:64" s="79" customFormat="1" ht="15" customHeight="1">
      <c r="A35" s="915" t="s">
        <v>306</v>
      </c>
      <c r="B35" s="418" t="s">
        <v>208</v>
      </c>
      <c r="C35" s="937" t="s">
        <v>27</v>
      </c>
      <c r="D35" s="918">
        <v>39.74</v>
      </c>
      <c r="E35" s="918">
        <v>1145.191</v>
      </c>
      <c r="F35" s="918">
        <v>71.144</v>
      </c>
      <c r="G35" s="918">
        <v>1219.679</v>
      </c>
      <c r="H35" s="918">
        <v>0</v>
      </c>
      <c r="I35" s="918">
        <v>0</v>
      </c>
      <c r="J35" s="918">
        <v>0</v>
      </c>
      <c r="K35" s="919">
        <v>0</v>
      </c>
      <c r="L35" s="920"/>
      <c r="M35" s="921"/>
      <c r="N35" s="791"/>
      <c r="O35" s="792"/>
      <c r="P35" s="922"/>
      <c r="Q35" s="922"/>
      <c r="R35" s="922"/>
      <c r="S35" s="923"/>
      <c r="T35" s="924" t="s">
        <v>391</v>
      </c>
      <c r="U35" s="8" t="s">
        <v>391</v>
      </c>
      <c r="V35" s="8" t="s">
        <v>391</v>
      </c>
      <c r="W35" s="8" t="s">
        <v>391</v>
      </c>
      <c r="X35" s="924" t="s">
        <v>391</v>
      </c>
      <c r="Y35" s="8" t="s">
        <v>391</v>
      </c>
      <c r="Z35" s="8" t="s">
        <v>391</v>
      </c>
      <c r="AA35" s="925" t="s">
        <v>391</v>
      </c>
      <c r="AB35" s="2" t="s">
        <v>306</v>
      </c>
      <c r="AC35" s="17" t="s">
        <v>208</v>
      </c>
      <c r="AD35" s="77" t="s">
        <v>202</v>
      </c>
      <c r="AE35" s="679"/>
      <c r="AF35" s="679"/>
      <c r="AG35" s="679"/>
      <c r="AH35" s="679"/>
      <c r="AI35" s="679"/>
      <c r="AJ35" s="679"/>
      <c r="AK35" s="679"/>
      <c r="AL35" s="818"/>
      <c r="AM35" s="90"/>
      <c r="AN35" s="215" t="s">
        <v>306</v>
      </c>
      <c r="AO35" s="17" t="s">
        <v>208</v>
      </c>
      <c r="AP35" s="77" t="s">
        <v>202</v>
      </c>
      <c r="AQ35" s="370" t="s">
        <v>419</v>
      </c>
      <c r="AR35" s="967">
        <v>71.144</v>
      </c>
      <c r="AS35" s="1064"/>
      <c r="AT35" s="371"/>
      <c r="AV35" s="303" t="s">
        <v>306</v>
      </c>
      <c r="AW35" s="17" t="s">
        <v>208</v>
      </c>
      <c r="AX35" s="192" t="s">
        <v>122</v>
      </c>
      <c r="AY35" s="379">
        <v>28.817086059386007</v>
      </c>
      <c r="AZ35" s="379">
        <v>17.143806926796355</v>
      </c>
      <c r="BA35" s="379">
        <v>0</v>
      </c>
      <c r="BB35" s="380">
        <v>0</v>
      </c>
      <c r="BC35" s="1110" t="s">
        <v>394</v>
      </c>
      <c r="BD35" s="1110" t="s">
        <v>394</v>
      </c>
      <c r="BF35" s="303" t="s">
        <v>306</v>
      </c>
      <c r="BG35" s="17" t="s">
        <v>208</v>
      </c>
      <c r="BH35" s="192" t="s">
        <v>122</v>
      </c>
      <c r="BI35" s="379" t="s">
        <v>203</v>
      </c>
      <c r="BJ35" s="379" t="s">
        <v>203</v>
      </c>
      <c r="BK35" s="379" t="s">
        <v>203</v>
      </c>
      <c r="BL35" s="380" t="s">
        <v>203</v>
      </c>
    </row>
    <row r="36" spans="1:64" s="79" customFormat="1" ht="15" customHeight="1" thickBot="1">
      <c r="A36" s="915" t="s">
        <v>11</v>
      </c>
      <c r="B36" s="420" t="s">
        <v>317</v>
      </c>
      <c r="C36" s="916" t="s">
        <v>27</v>
      </c>
      <c r="D36" s="918">
        <v>8.354</v>
      </c>
      <c r="E36" s="918">
        <v>934.55</v>
      </c>
      <c r="F36" s="918">
        <v>57.592</v>
      </c>
      <c r="G36" s="918">
        <v>961.985</v>
      </c>
      <c r="H36" s="918">
        <v>0</v>
      </c>
      <c r="I36" s="918">
        <v>0</v>
      </c>
      <c r="J36" s="918">
        <v>0</v>
      </c>
      <c r="K36" s="919">
        <v>0</v>
      </c>
      <c r="L36" s="920"/>
      <c r="M36" s="921"/>
      <c r="N36" s="791"/>
      <c r="O36" s="792"/>
      <c r="P36" s="922"/>
      <c r="Q36" s="922"/>
      <c r="R36" s="922"/>
      <c r="S36" s="923"/>
      <c r="T36" s="924" t="s">
        <v>391</v>
      </c>
      <c r="U36" s="8" t="s">
        <v>391</v>
      </c>
      <c r="V36" s="8" t="s">
        <v>391</v>
      </c>
      <c r="W36" s="8" t="s">
        <v>391</v>
      </c>
      <c r="X36" s="924" t="s">
        <v>391</v>
      </c>
      <c r="Y36" s="8" t="s">
        <v>391</v>
      </c>
      <c r="Z36" s="8" t="s">
        <v>391</v>
      </c>
      <c r="AA36" s="925" t="s">
        <v>391</v>
      </c>
      <c r="AB36" s="2" t="s">
        <v>11</v>
      </c>
      <c r="AC36" s="18" t="s">
        <v>317</v>
      </c>
      <c r="AD36" s="77" t="s">
        <v>202</v>
      </c>
      <c r="AE36" s="679" t="s">
        <v>391</v>
      </c>
      <c r="AF36" s="679" t="s">
        <v>391</v>
      </c>
      <c r="AG36" s="679" t="s">
        <v>391</v>
      </c>
      <c r="AH36" s="679" t="s">
        <v>391</v>
      </c>
      <c r="AI36" s="679" t="s">
        <v>391</v>
      </c>
      <c r="AJ36" s="679" t="s">
        <v>391</v>
      </c>
      <c r="AK36" s="679" t="s">
        <v>391</v>
      </c>
      <c r="AL36" s="818" t="s">
        <v>391</v>
      </c>
      <c r="AM36" s="90" t="s">
        <v>203</v>
      </c>
      <c r="AN36" s="215" t="s">
        <v>11</v>
      </c>
      <c r="AO36" s="18" t="s">
        <v>317</v>
      </c>
      <c r="AP36" s="77" t="s">
        <v>202</v>
      </c>
      <c r="AQ36" s="370" t="s">
        <v>420</v>
      </c>
      <c r="AR36" s="967">
        <v>57.592</v>
      </c>
      <c r="AS36" s="1064"/>
      <c r="AT36" s="371"/>
      <c r="AV36" s="303" t="s">
        <v>11</v>
      </c>
      <c r="AW36" s="45" t="s">
        <v>317</v>
      </c>
      <c r="AX36" s="192" t="s">
        <v>122</v>
      </c>
      <c r="AY36" s="384">
        <v>111.86856595642806</v>
      </c>
      <c r="AZ36" s="384">
        <v>16.7034483956105</v>
      </c>
      <c r="BA36" s="384">
        <v>0</v>
      </c>
      <c r="BB36" s="385">
        <v>0</v>
      </c>
      <c r="BC36" s="1110" t="s">
        <v>137</v>
      </c>
      <c r="BD36" s="1110" t="s">
        <v>394</v>
      </c>
      <c r="BF36" s="303" t="s">
        <v>11</v>
      </c>
      <c r="BG36" s="45" t="s">
        <v>317</v>
      </c>
      <c r="BH36" s="192" t="s">
        <v>122</v>
      </c>
      <c r="BI36" s="384" t="s">
        <v>203</v>
      </c>
      <c r="BJ36" s="384" t="s">
        <v>203</v>
      </c>
      <c r="BK36" s="384" t="s">
        <v>203</v>
      </c>
      <c r="BL36" s="385" t="s">
        <v>203</v>
      </c>
    </row>
    <row r="37" spans="1:64" s="79" customFormat="1" ht="15" customHeight="1">
      <c r="A37" s="915" t="s">
        <v>144</v>
      </c>
      <c r="B37" s="426" t="s">
        <v>72</v>
      </c>
      <c r="C37" s="953" t="s">
        <v>27</v>
      </c>
      <c r="D37" s="918">
        <v>22.413</v>
      </c>
      <c r="E37" s="918">
        <v>2584.522</v>
      </c>
      <c r="F37" s="918">
        <v>216.602</v>
      </c>
      <c r="G37" s="918">
        <v>3132.125</v>
      </c>
      <c r="H37" s="918">
        <v>0.248</v>
      </c>
      <c r="I37" s="918">
        <v>13.485</v>
      </c>
      <c r="J37" s="918">
        <v>0</v>
      </c>
      <c r="K37" s="919">
        <v>0</v>
      </c>
      <c r="L37" s="920"/>
      <c r="M37" s="921"/>
      <c r="N37" s="791"/>
      <c r="O37" s="954"/>
      <c r="P37" s="922"/>
      <c r="Q37" s="922"/>
      <c r="R37" s="922"/>
      <c r="S37" s="923"/>
      <c r="T37" s="924" t="s">
        <v>391</v>
      </c>
      <c r="U37" s="8" t="s">
        <v>391</v>
      </c>
      <c r="V37" s="8" t="s">
        <v>391</v>
      </c>
      <c r="W37" s="8" t="s">
        <v>391</v>
      </c>
      <c r="X37" s="924" t="s">
        <v>391</v>
      </c>
      <c r="Y37" s="8" t="s">
        <v>391</v>
      </c>
      <c r="Z37" s="8" t="s">
        <v>391</v>
      </c>
      <c r="AA37" s="925" t="s">
        <v>391</v>
      </c>
      <c r="AB37" s="2" t="s">
        <v>144</v>
      </c>
      <c r="AC37" s="19" t="s">
        <v>72</v>
      </c>
      <c r="AD37" s="77" t="s">
        <v>202</v>
      </c>
      <c r="AE37" s="679" t="s">
        <v>203</v>
      </c>
      <c r="AF37" s="679" t="s">
        <v>203</v>
      </c>
      <c r="AG37" s="679" t="s">
        <v>203</v>
      </c>
      <c r="AH37" s="679" t="s">
        <v>203</v>
      </c>
      <c r="AI37" s="679" t="s">
        <v>203</v>
      </c>
      <c r="AJ37" s="679" t="s">
        <v>203</v>
      </c>
      <c r="AK37" s="679" t="s">
        <v>203</v>
      </c>
      <c r="AL37" s="818" t="s">
        <v>203</v>
      </c>
      <c r="AM37" s="90"/>
      <c r="AN37" s="215" t="s">
        <v>144</v>
      </c>
      <c r="AO37" s="19" t="s">
        <v>72</v>
      </c>
      <c r="AP37" s="77" t="s">
        <v>202</v>
      </c>
      <c r="AQ37" s="370" t="s">
        <v>421</v>
      </c>
      <c r="AR37" s="967">
        <v>216.602</v>
      </c>
      <c r="AS37" s="1064"/>
      <c r="AT37" s="371"/>
      <c r="AV37" s="303">
        <v>6.3</v>
      </c>
      <c r="AW37" s="271" t="s">
        <v>72</v>
      </c>
      <c r="AX37" s="192" t="s">
        <v>122</v>
      </c>
      <c r="AY37" s="375">
        <v>115.31352340159728</v>
      </c>
      <c r="AZ37" s="375">
        <v>14.460277375093488</v>
      </c>
      <c r="BA37" s="375">
        <v>54.375</v>
      </c>
      <c r="BB37" s="376">
        <v>0</v>
      </c>
      <c r="BC37" s="1110" t="s">
        <v>137</v>
      </c>
      <c r="BD37" s="1110" t="s">
        <v>137</v>
      </c>
      <c r="BF37" s="303">
        <v>6.3</v>
      </c>
      <c r="BG37" s="271" t="s">
        <v>72</v>
      </c>
      <c r="BH37" s="192" t="s">
        <v>122</v>
      </c>
      <c r="BI37" s="375" t="s">
        <v>203</v>
      </c>
      <c r="BJ37" s="375" t="s">
        <v>203</v>
      </c>
      <c r="BK37" s="375" t="s">
        <v>203</v>
      </c>
      <c r="BL37" s="376" t="s">
        <v>203</v>
      </c>
    </row>
    <row r="38" spans="1:64" s="79" customFormat="1" ht="15" customHeight="1" thickBot="1">
      <c r="A38" s="952" t="s">
        <v>279</v>
      </c>
      <c r="B38" s="955" t="s">
        <v>310</v>
      </c>
      <c r="C38" s="916" t="s">
        <v>27</v>
      </c>
      <c r="D38" s="918">
        <v>0.013</v>
      </c>
      <c r="E38" s="918">
        <v>6.936</v>
      </c>
      <c r="F38" s="918">
        <v>0</v>
      </c>
      <c r="G38" s="918">
        <v>0</v>
      </c>
      <c r="H38" s="918">
        <v>0</v>
      </c>
      <c r="I38" s="918">
        <v>0</v>
      </c>
      <c r="J38" s="918">
        <v>0</v>
      </c>
      <c r="K38" s="919">
        <v>0</v>
      </c>
      <c r="L38" s="920"/>
      <c r="M38" s="921"/>
      <c r="N38" s="791"/>
      <c r="O38" s="956"/>
      <c r="P38" s="922"/>
      <c r="Q38" s="922"/>
      <c r="R38" s="922"/>
      <c r="S38" s="923"/>
      <c r="T38" s="924" t="s">
        <v>391</v>
      </c>
      <c r="U38" s="8" t="s">
        <v>391</v>
      </c>
      <c r="V38" s="8" t="s">
        <v>391</v>
      </c>
      <c r="W38" s="8" t="s">
        <v>391</v>
      </c>
      <c r="X38" s="924" t="s">
        <v>391</v>
      </c>
      <c r="Y38" s="8" t="s">
        <v>391</v>
      </c>
      <c r="Z38" s="8" t="s">
        <v>391</v>
      </c>
      <c r="AA38" s="925" t="s">
        <v>391</v>
      </c>
      <c r="AB38" s="14" t="s">
        <v>279</v>
      </c>
      <c r="AC38" s="17" t="s">
        <v>310</v>
      </c>
      <c r="AD38" s="77" t="s">
        <v>202</v>
      </c>
      <c r="AE38" s="679" t="s">
        <v>391</v>
      </c>
      <c r="AF38" s="679" t="s">
        <v>391</v>
      </c>
      <c r="AG38" s="679" t="s">
        <v>391</v>
      </c>
      <c r="AH38" s="679" t="s">
        <v>391</v>
      </c>
      <c r="AI38" s="679" t="s">
        <v>391</v>
      </c>
      <c r="AJ38" s="679" t="s">
        <v>391</v>
      </c>
      <c r="AK38" s="679" t="s">
        <v>391</v>
      </c>
      <c r="AL38" s="818" t="s">
        <v>391</v>
      </c>
      <c r="AM38" s="90"/>
      <c r="AN38" s="215" t="s">
        <v>279</v>
      </c>
      <c r="AO38" s="17" t="s">
        <v>310</v>
      </c>
      <c r="AP38" s="77" t="s">
        <v>202</v>
      </c>
      <c r="AQ38" s="370" t="s">
        <v>422</v>
      </c>
      <c r="AR38" s="967">
        <v>0</v>
      </c>
      <c r="AS38" s="1064"/>
      <c r="AT38" s="371"/>
      <c r="AV38" s="305" t="s">
        <v>279</v>
      </c>
      <c r="AW38" s="957" t="s">
        <v>310</v>
      </c>
      <c r="AX38" s="192" t="s">
        <v>122</v>
      </c>
      <c r="AY38" s="384">
        <v>533.5384615384615</v>
      </c>
      <c r="AZ38" s="384">
        <v>0</v>
      </c>
      <c r="BA38" s="384">
        <v>0</v>
      </c>
      <c r="BB38" s="385">
        <v>0</v>
      </c>
      <c r="BC38" s="1110" t="s">
        <v>137</v>
      </c>
      <c r="BD38" s="1110" t="s">
        <v>394</v>
      </c>
      <c r="BF38" s="305" t="s">
        <v>279</v>
      </c>
      <c r="BG38" s="957" t="s">
        <v>310</v>
      </c>
      <c r="BH38" s="192" t="s">
        <v>122</v>
      </c>
      <c r="BI38" s="384" t="s">
        <v>203</v>
      </c>
      <c r="BJ38" s="384" t="s">
        <v>203</v>
      </c>
      <c r="BK38" s="384" t="s">
        <v>203</v>
      </c>
      <c r="BL38" s="385" t="s">
        <v>203</v>
      </c>
    </row>
    <row r="39" spans="1:64" s="367" customFormat="1" ht="15" customHeight="1">
      <c r="A39" s="905" t="s">
        <v>145</v>
      </c>
      <c r="B39" s="926" t="s">
        <v>259</v>
      </c>
      <c r="C39" s="927" t="s">
        <v>27</v>
      </c>
      <c r="D39" s="296">
        <v>474.96700000000004</v>
      </c>
      <c r="E39" s="296">
        <v>1886.6739999999998</v>
      </c>
      <c r="F39" s="296">
        <v>10.497845342609253</v>
      </c>
      <c r="G39" s="296">
        <v>2308.937</v>
      </c>
      <c r="H39" s="296">
        <v>0</v>
      </c>
      <c r="I39" s="296">
        <v>0</v>
      </c>
      <c r="J39" s="296">
        <v>0.017308255428007974</v>
      </c>
      <c r="K39" s="907">
        <v>4</v>
      </c>
      <c r="L39" s="929" t="s">
        <v>391</v>
      </c>
      <c r="M39" s="930" t="s">
        <v>391</v>
      </c>
      <c r="N39" s="931" t="s">
        <v>391</v>
      </c>
      <c r="O39" s="958" t="s">
        <v>391</v>
      </c>
      <c r="P39" s="933" t="s">
        <v>391</v>
      </c>
      <c r="Q39" s="933" t="s">
        <v>391</v>
      </c>
      <c r="R39" s="933" t="s">
        <v>391</v>
      </c>
      <c r="S39" s="934" t="s">
        <v>391</v>
      </c>
      <c r="T39" s="910" t="s">
        <v>391</v>
      </c>
      <c r="U39" s="672" t="s">
        <v>391</v>
      </c>
      <c r="V39" s="672" t="s">
        <v>391</v>
      </c>
      <c r="W39" s="672" t="s">
        <v>391</v>
      </c>
      <c r="X39" s="910" t="s">
        <v>391</v>
      </c>
      <c r="Y39" s="672" t="s">
        <v>391</v>
      </c>
      <c r="Z39" s="672" t="s">
        <v>391</v>
      </c>
      <c r="AA39" s="911" t="s">
        <v>391</v>
      </c>
      <c r="AB39" s="2" t="s">
        <v>145</v>
      </c>
      <c r="AC39" s="19" t="s">
        <v>259</v>
      </c>
      <c r="AD39" s="77" t="s">
        <v>202</v>
      </c>
      <c r="AE39" s="935">
        <v>0</v>
      </c>
      <c r="AF39" s="935">
        <v>-2.1316282072803006E-13</v>
      </c>
      <c r="AG39" s="935">
        <v>0</v>
      </c>
      <c r="AH39" s="935">
        <v>0</v>
      </c>
      <c r="AI39" s="935">
        <v>0</v>
      </c>
      <c r="AJ39" s="935">
        <v>0</v>
      </c>
      <c r="AK39" s="935">
        <v>0</v>
      </c>
      <c r="AL39" s="936">
        <v>0</v>
      </c>
      <c r="AM39" s="959"/>
      <c r="AN39" s="215" t="s">
        <v>145</v>
      </c>
      <c r="AO39" s="19" t="s">
        <v>259</v>
      </c>
      <c r="AP39" s="77" t="s">
        <v>202</v>
      </c>
      <c r="AQ39" s="370" t="s">
        <v>423</v>
      </c>
      <c r="AR39" s="967">
        <v>10.480537087181245</v>
      </c>
      <c r="AS39" s="1064"/>
      <c r="AT39" s="371"/>
      <c r="AV39" s="303">
        <v>6.4</v>
      </c>
      <c r="AW39" s="19" t="s">
        <v>259</v>
      </c>
      <c r="AX39" s="192" t="s">
        <v>122</v>
      </c>
      <c r="AY39" s="375">
        <v>3.9722212280011022</v>
      </c>
      <c r="AZ39" s="375">
        <v>219.943895594304</v>
      </c>
      <c r="BA39" s="375">
        <v>0</v>
      </c>
      <c r="BB39" s="376">
        <v>231.10359196151316</v>
      </c>
      <c r="BC39" s="1110" t="s">
        <v>137</v>
      </c>
      <c r="BD39" s="1110" t="s">
        <v>137</v>
      </c>
      <c r="BF39" s="303">
        <v>6.4</v>
      </c>
      <c r="BG39" s="19" t="s">
        <v>259</v>
      </c>
      <c r="BH39" s="192" t="s">
        <v>122</v>
      </c>
      <c r="BI39" s="375" t="s">
        <v>203</v>
      </c>
      <c r="BJ39" s="375" t="s">
        <v>203</v>
      </c>
      <c r="BK39" s="375" t="s">
        <v>203</v>
      </c>
      <c r="BL39" s="376" t="s">
        <v>203</v>
      </c>
    </row>
    <row r="40" spans="1:64" s="79" customFormat="1" ht="15" customHeight="1">
      <c r="A40" s="915" t="s">
        <v>236</v>
      </c>
      <c r="B40" s="418" t="s">
        <v>260</v>
      </c>
      <c r="C40" s="937" t="s">
        <v>27</v>
      </c>
      <c r="D40" s="918">
        <v>71.373</v>
      </c>
      <c r="E40" s="918">
        <v>312.553</v>
      </c>
      <c r="F40" s="918">
        <v>1.1931445879297298</v>
      </c>
      <c r="G40" s="918">
        <v>275.74</v>
      </c>
      <c r="H40" s="918">
        <v>0</v>
      </c>
      <c r="I40" s="918">
        <v>0</v>
      </c>
      <c r="J40" s="918">
        <v>0.017308255428007974</v>
      </c>
      <c r="K40" s="919">
        <v>4</v>
      </c>
      <c r="L40" s="920"/>
      <c r="M40" s="921"/>
      <c r="N40" s="791"/>
      <c r="O40" s="792"/>
      <c r="P40" s="922"/>
      <c r="Q40" s="922"/>
      <c r="R40" s="922"/>
      <c r="S40" s="923"/>
      <c r="T40" s="924" t="s">
        <v>391</v>
      </c>
      <c r="U40" s="8" t="s">
        <v>391</v>
      </c>
      <c r="V40" s="8" t="s">
        <v>391</v>
      </c>
      <c r="W40" s="8" t="s">
        <v>391</v>
      </c>
      <c r="X40" s="924" t="s">
        <v>391</v>
      </c>
      <c r="Y40" s="8" t="s">
        <v>391</v>
      </c>
      <c r="Z40" s="8" t="s">
        <v>391</v>
      </c>
      <c r="AA40" s="925" t="s">
        <v>391</v>
      </c>
      <c r="AB40" s="2" t="s">
        <v>236</v>
      </c>
      <c r="AC40" s="17" t="s">
        <v>260</v>
      </c>
      <c r="AD40" s="77" t="s">
        <v>202</v>
      </c>
      <c r="AE40" s="679"/>
      <c r="AF40" s="679"/>
      <c r="AG40" s="679"/>
      <c r="AH40" s="679"/>
      <c r="AI40" s="679"/>
      <c r="AJ40" s="679"/>
      <c r="AK40" s="679"/>
      <c r="AL40" s="818"/>
      <c r="AM40" s="90"/>
      <c r="AN40" s="215" t="s">
        <v>236</v>
      </c>
      <c r="AO40" s="17" t="s">
        <v>260</v>
      </c>
      <c r="AP40" s="77" t="s">
        <v>202</v>
      </c>
      <c r="AQ40" s="370" t="s">
        <v>424</v>
      </c>
      <c r="AR40" s="967">
        <v>1.1758363325017218</v>
      </c>
      <c r="AS40" s="1064"/>
      <c r="AT40" s="371"/>
      <c r="AV40" s="303" t="s">
        <v>236</v>
      </c>
      <c r="AW40" s="17" t="s">
        <v>260</v>
      </c>
      <c r="AX40" s="192" t="s">
        <v>122</v>
      </c>
      <c r="AY40" s="379">
        <v>4.379148977904809</v>
      </c>
      <c r="AZ40" s="379">
        <v>231.10359196151313</v>
      </c>
      <c r="BA40" s="379">
        <v>0</v>
      </c>
      <c r="BB40" s="380">
        <v>231.10359196151316</v>
      </c>
      <c r="BC40" s="1110" t="s">
        <v>137</v>
      </c>
      <c r="BD40" s="1110" t="s">
        <v>137</v>
      </c>
      <c r="BF40" s="303" t="s">
        <v>236</v>
      </c>
      <c r="BG40" s="17" t="s">
        <v>260</v>
      </c>
      <c r="BH40" s="192" t="s">
        <v>122</v>
      </c>
      <c r="BI40" s="379" t="s">
        <v>203</v>
      </c>
      <c r="BJ40" s="379" t="s">
        <v>203</v>
      </c>
      <c r="BK40" s="379" t="s">
        <v>203</v>
      </c>
      <c r="BL40" s="380" t="s">
        <v>203</v>
      </c>
    </row>
    <row r="41" spans="1:64" s="79" customFormat="1" ht="15" customHeight="1">
      <c r="A41" s="915" t="s">
        <v>237</v>
      </c>
      <c r="B41" s="418" t="s">
        <v>282</v>
      </c>
      <c r="C41" s="937" t="s">
        <v>27</v>
      </c>
      <c r="D41" s="918">
        <v>394.82700000000006</v>
      </c>
      <c r="E41" s="918">
        <v>1492.0639999999999</v>
      </c>
      <c r="F41" s="918">
        <v>8.659741409652694</v>
      </c>
      <c r="G41" s="918">
        <v>1889.7469999999998</v>
      </c>
      <c r="H41" s="918">
        <v>0</v>
      </c>
      <c r="I41" s="918">
        <v>0</v>
      </c>
      <c r="J41" s="918">
        <v>0</v>
      </c>
      <c r="K41" s="919">
        <v>0</v>
      </c>
      <c r="L41" s="920"/>
      <c r="M41" s="921"/>
      <c r="N41" s="791"/>
      <c r="O41" s="792"/>
      <c r="P41" s="922"/>
      <c r="Q41" s="922"/>
      <c r="R41" s="922"/>
      <c r="S41" s="923"/>
      <c r="T41" s="924" t="s">
        <v>391</v>
      </c>
      <c r="U41" s="8" t="s">
        <v>391</v>
      </c>
      <c r="V41" s="8" t="s">
        <v>391</v>
      </c>
      <c r="W41" s="8" t="s">
        <v>391</v>
      </c>
      <c r="X41" s="924" t="s">
        <v>391</v>
      </c>
      <c r="Y41" s="8" t="s">
        <v>391</v>
      </c>
      <c r="Z41" s="8" t="s">
        <v>391</v>
      </c>
      <c r="AA41" s="925" t="s">
        <v>391</v>
      </c>
      <c r="AB41" s="2" t="s">
        <v>237</v>
      </c>
      <c r="AC41" s="17" t="s">
        <v>282</v>
      </c>
      <c r="AD41" s="77" t="s">
        <v>202</v>
      </c>
      <c r="AE41" s="679"/>
      <c r="AF41" s="679"/>
      <c r="AG41" s="679"/>
      <c r="AH41" s="679"/>
      <c r="AI41" s="679"/>
      <c r="AJ41" s="679"/>
      <c r="AK41" s="679"/>
      <c r="AL41" s="818"/>
      <c r="AM41" s="90"/>
      <c r="AN41" s="215" t="s">
        <v>237</v>
      </c>
      <c r="AO41" s="17" t="s">
        <v>282</v>
      </c>
      <c r="AP41" s="77" t="s">
        <v>202</v>
      </c>
      <c r="AQ41" s="381" t="s">
        <v>425</v>
      </c>
      <c r="AR41" s="967">
        <v>8.659741409652694</v>
      </c>
      <c r="AS41" s="1064"/>
      <c r="AT41" s="371"/>
      <c r="AV41" s="303" t="s">
        <v>237</v>
      </c>
      <c r="AW41" s="17" t="s">
        <v>282</v>
      </c>
      <c r="AX41" s="192" t="s">
        <v>122</v>
      </c>
      <c r="AY41" s="379">
        <v>3.779032335681196</v>
      </c>
      <c r="AZ41" s="379">
        <v>218.22210509583675</v>
      </c>
      <c r="BA41" s="379">
        <v>0</v>
      </c>
      <c r="BB41" s="380">
        <v>0</v>
      </c>
      <c r="BC41" s="1110" t="s">
        <v>137</v>
      </c>
      <c r="BD41" s="1110" t="s">
        <v>394</v>
      </c>
      <c r="BF41" s="303" t="s">
        <v>237</v>
      </c>
      <c r="BG41" s="17" t="s">
        <v>282</v>
      </c>
      <c r="BH41" s="192" t="s">
        <v>122</v>
      </c>
      <c r="BI41" s="379" t="s">
        <v>203</v>
      </c>
      <c r="BJ41" s="379" t="s">
        <v>203</v>
      </c>
      <c r="BK41" s="379" t="s">
        <v>203</v>
      </c>
      <c r="BL41" s="380" t="s">
        <v>203</v>
      </c>
    </row>
    <row r="42" spans="1:64" s="79" customFormat="1" ht="15" customHeight="1">
      <c r="A42" s="938" t="s">
        <v>238</v>
      </c>
      <c r="B42" s="427" t="s">
        <v>73</v>
      </c>
      <c r="C42" s="916" t="s">
        <v>27</v>
      </c>
      <c r="D42" s="918">
        <v>8.767</v>
      </c>
      <c r="E42" s="918">
        <v>82.057</v>
      </c>
      <c r="F42" s="918">
        <v>0.6449593450268278</v>
      </c>
      <c r="G42" s="918">
        <v>143.45</v>
      </c>
      <c r="H42" s="918">
        <v>0</v>
      </c>
      <c r="I42" s="918">
        <v>0</v>
      </c>
      <c r="J42" s="918">
        <v>0</v>
      </c>
      <c r="K42" s="919">
        <v>0</v>
      </c>
      <c r="L42" s="920"/>
      <c r="M42" s="921"/>
      <c r="N42" s="791"/>
      <c r="O42" s="792"/>
      <c r="P42" s="922"/>
      <c r="Q42" s="922"/>
      <c r="R42" s="922"/>
      <c r="S42" s="923"/>
      <c r="T42" s="924" t="s">
        <v>391</v>
      </c>
      <c r="U42" s="8" t="s">
        <v>391</v>
      </c>
      <c r="V42" s="8" t="s">
        <v>391</v>
      </c>
      <c r="W42" s="8" t="s">
        <v>391</v>
      </c>
      <c r="X42" s="924" t="s">
        <v>391</v>
      </c>
      <c r="Y42" s="8" t="s">
        <v>391</v>
      </c>
      <c r="Z42" s="8" t="s">
        <v>391</v>
      </c>
      <c r="AA42" s="925" t="s">
        <v>391</v>
      </c>
      <c r="AB42" s="3" t="s">
        <v>238</v>
      </c>
      <c r="AC42" s="20" t="s">
        <v>73</v>
      </c>
      <c r="AD42" s="77" t="s">
        <v>202</v>
      </c>
      <c r="AE42" s="682"/>
      <c r="AF42" s="682"/>
      <c r="AG42" s="682"/>
      <c r="AH42" s="682"/>
      <c r="AI42" s="682"/>
      <c r="AJ42" s="682"/>
      <c r="AK42" s="682"/>
      <c r="AL42" s="819"/>
      <c r="AM42" s="90"/>
      <c r="AN42" s="214" t="s">
        <v>238</v>
      </c>
      <c r="AO42" s="20" t="s">
        <v>73</v>
      </c>
      <c r="AP42" s="77" t="s">
        <v>202</v>
      </c>
      <c r="AQ42" s="381" t="s">
        <v>426</v>
      </c>
      <c r="AR42" s="967">
        <v>0.6449593450268278</v>
      </c>
      <c r="AS42" s="1064"/>
      <c r="AT42" s="371"/>
      <c r="AV42" s="304" t="s">
        <v>238</v>
      </c>
      <c r="AW42" s="197" t="s">
        <v>73</v>
      </c>
      <c r="AX42" s="192" t="s">
        <v>122</v>
      </c>
      <c r="AY42" s="379">
        <v>9.359758184099464</v>
      </c>
      <c r="AZ42" s="379">
        <v>222.41711994115383</v>
      </c>
      <c r="BA42" s="379">
        <v>0</v>
      </c>
      <c r="BB42" s="380">
        <v>0</v>
      </c>
      <c r="BC42" s="1110" t="s">
        <v>137</v>
      </c>
      <c r="BD42" s="1110" t="s">
        <v>394</v>
      </c>
      <c r="BF42" s="304" t="s">
        <v>238</v>
      </c>
      <c r="BG42" s="197" t="s">
        <v>73</v>
      </c>
      <c r="BH42" s="192" t="s">
        <v>122</v>
      </c>
      <c r="BI42" s="379" t="s">
        <v>203</v>
      </c>
      <c r="BJ42" s="379" t="s">
        <v>203</v>
      </c>
      <c r="BK42" s="379" t="s">
        <v>203</v>
      </c>
      <c r="BL42" s="380" t="s">
        <v>203</v>
      </c>
    </row>
    <row r="43" spans="1:64" s="367" customFormat="1" ht="15" customHeight="1">
      <c r="A43" s="960">
        <v>7</v>
      </c>
      <c r="B43" s="421" t="s">
        <v>262</v>
      </c>
      <c r="C43" s="961" t="s">
        <v>311</v>
      </c>
      <c r="D43" s="296">
        <v>0.23399999999999999</v>
      </c>
      <c r="E43" s="296">
        <v>1.292</v>
      </c>
      <c r="F43" s="296">
        <v>0.563</v>
      </c>
      <c r="G43" s="296">
        <v>3.7190000000000003</v>
      </c>
      <c r="H43" s="296">
        <v>0</v>
      </c>
      <c r="I43" s="296">
        <v>0</v>
      </c>
      <c r="J43" s="296">
        <v>0</v>
      </c>
      <c r="K43" s="907">
        <v>0</v>
      </c>
      <c r="L43" s="929" t="s">
        <v>391</v>
      </c>
      <c r="M43" s="930" t="s">
        <v>391</v>
      </c>
      <c r="N43" s="931" t="s">
        <v>391</v>
      </c>
      <c r="O43" s="932" t="s">
        <v>391</v>
      </c>
      <c r="P43" s="933" t="s">
        <v>391</v>
      </c>
      <c r="Q43" s="933" t="s">
        <v>391</v>
      </c>
      <c r="R43" s="933" t="s">
        <v>391</v>
      </c>
      <c r="S43" s="934" t="s">
        <v>391</v>
      </c>
      <c r="T43" s="910" t="s">
        <v>391</v>
      </c>
      <c r="U43" s="672" t="s">
        <v>391</v>
      </c>
      <c r="V43" s="672" t="s">
        <v>391</v>
      </c>
      <c r="W43" s="672" t="s">
        <v>391</v>
      </c>
      <c r="X43" s="910" t="s">
        <v>391</v>
      </c>
      <c r="Y43" s="672" t="s">
        <v>391</v>
      </c>
      <c r="Z43" s="672" t="s">
        <v>391</v>
      </c>
      <c r="AA43" s="911" t="s">
        <v>391</v>
      </c>
      <c r="AB43" s="4">
        <v>7</v>
      </c>
      <c r="AC43" s="16" t="s">
        <v>262</v>
      </c>
      <c r="AD43" s="77" t="s">
        <v>311</v>
      </c>
      <c r="AE43" s="935">
        <v>0</v>
      </c>
      <c r="AF43" s="935">
        <v>8.326672684688674E-17</v>
      </c>
      <c r="AG43" s="935">
        <v>0</v>
      </c>
      <c r="AH43" s="935">
        <v>0</v>
      </c>
      <c r="AI43" s="935">
        <v>0</v>
      </c>
      <c r="AJ43" s="935">
        <v>0</v>
      </c>
      <c r="AK43" s="935">
        <v>0</v>
      </c>
      <c r="AL43" s="936">
        <v>0</v>
      </c>
      <c r="AM43" s="914"/>
      <c r="AN43" s="215">
        <v>7</v>
      </c>
      <c r="AO43" s="16" t="s">
        <v>262</v>
      </c>
      <c r="AP43" s="77" t="s">
        <v>311</v>
      </c>
      <c r="AQ43" s="383" t="s">
        <v>427</v>
      </c>
      <c r="AR43" s="967">
        <v>0.563</v>
      </c>
      <c r="AS43" s="1064"/>
      <c r="AT43" s="371"/>
      <c r="AV43" s="306">
        <v>7</v>
      </c>
      <c r="AW43" s="942" t="s">
        <v>262</v>
      </c>
      <c r="AX43" s="186" t="s">
        <v>123</v>
      </c>
      <c r="AY43" s="375">
        <v>5.521367521367522</v>
      </c>
      <c r="AZ43" s="375">
        <v>6.605683836589699</v>
      </c>
      <c r="BA43" s="375">
        <v>0</v>
      </c>
      <c r="BB43" s="376">
        <v>0</v>
      </c>
      <c r="BC43" s="1110" t="s">
        <v>394</v>
      </c>
      <c r="BD43" s="1110" t="s">
        <v>394</v>
      </c>
      <c r="BF43" s="306">
        <v>7</v>
      </c>
      <c r="BG43" s="942" t="s">
        <v>262</v>
      </c>
      <c r="BH43" s="186" t="s">
        <v>123</v>
      </c>
      <c r="BI43" s="375" t="s">
        <v>203</v>
      </c>
      <c r="BJ43" s="375" t="s">
        <v>203</v>
      </c>
      <c r="BK43" s="375" t="s">
        <v>203</v>
      </c>
      <c r="BL43" s="376" t="s">
        <v>203</v>
      </c>
    </row>
    <row r="44" spans="1:64" s="79" customFormat="1" ht="15" customHeight="1" thickBot="1">
      <c r="A44" s="962" t="s">
        <v>146</v>
      </c>
      <c r="B44" s="432" t="s">
        <v>261</v>
      </c>
      <c r="C44" s="963" t="s">
        <v>311</v>
      </c>
      <c r="D44" s="918">
        <v>0.174</v>
      </c>
      <c r="E44" s="918">
        <v>1.061</v>
      </c>
      <c r="F44" s="918">
        <v>0.093</v>
      </c>
      <c r="G44" s="918">
        <v>0.8280000000000001</v>
      </c>
      <c r="H44" s="918">
        <v>0</v>
      </c>
      <c r="I44" s="918">
        <v>0</v>
      </c>
      <c r="J44" s="918">
        <v>0</v>
      </c>
      <c r="K44" s="919">
        <v>0</v>
      </c>
      <c r="L44" s="920"/>
      <c r="M44" s="921"/>
      <c r="N44" s="791"/>
      <c r="O44" s="792"/>
      <c r="P44" s="922"/>
      <c r="Q44" s="922"/>
      <c r="R44" s="922"/>
      <c r="S44" s="923"/>
      <c r="T44" s="924" t="s">
        <v>391</v>
      </c>
      <c r="U44" s="8" t="s">
        <v>391</v>
      </c>
      <c r="V44" s="8" t="s">
        <v>391</v>
      </c>
      <c r="W44" s="8" t="s">
        <v>391</v>
      </c>
      <c r="X44" s="924" t="s">
        <v>391</v>
      </c>
      <c r="Y44" s="8" t="s">
        <v>391</v>
      </c>
      <c r="Z44" s="8" t="s">
        <v>391</v>
      </c>
      <c r="AA44" s="925" t="s">
        <v>391</v>
      </c>
      <c r="AB44" s="4" t="s">
        <v>146</v>
      </c>
      <c r="AC44" s="19" t="s">
        <v>261</v>
      </c>
      <c r="AD44" s="77" t="s">
        <v>311</v>
      </c>
      <c r="AE44" s="679"/>
      <c r="AF44" s="679"/>
      <c r="AG44" s="679"/>
      <c r="AH44" s="679"/>
      <c r="AI44" s="679"/>
      <c r="AJ44" s="679"/>
      <c r="AK44" s="679"/>
      <c r="AL44" s="818"/>
      <c r="AM44" s="90"/>
      <c r="AN44" s="215" t="s">
        <v>146</v>
      </c>
      <c r="AO44" s="19" t="s">
        <v>261</v>
      </c>
      <c r="AP44" s="77" t="s">
        <v>311</v>
      </c>
      <c r="AQ44" s="370" t="s">
        <v>428</v>
      </c>
      <c r="AR44" s="967">
        <v>0.093</v>
      </c>
      <c r="AS44" s="1064"/>
      <c r="AT44" s="371"/>
      <c r="AV44" s="306">
        <v>7.1</v>
      </c>
      <c r="AW44" s="23" t="s">
        <v>261</v>
      </c>
      <c r="AX44" s="200" t="s">
        <v>123</v>
      </c>
      <c r="AY44" s="384">
        <v>6.097701149425287</v>
      </c>
      <c r="AZ44" s="384">
        <v>8.903225806451614</v>
      </c>
      <c r="BA44" s="384">
        <v>0</v>
      </c>
      <c r="BB44" s="385">
        <v>0</v>
      </c>
      <c r="BC44" s="1110" t="s">
        <v>394</v>
      </c>
      <c r="BD44" s="1110" t="s">
        <v>394</v>
      </c>
      <c r="BF44" s="306">
        <v>7.1</v>
      </c>
      <c r="BG44" s="23" t="s">
        <v>261</v>
      </c>
      <c r="BH44" s="200" t="s">
        <v>123</v>
      </c>
      <c r="BI44" s="384" t="s">
        <v>203</v>
      </c>
      <c r="BJ44" s="384" t="s">
        <v>203</v>
      </c>
      <c r="BK44" s="384" t="s">
        <v>203</v>
      </c>
      <c r="BL44" s="385" t="s">
        <v>203</v>
      </c>
    </row>
    <row r="45" spans="1:64" s="79" customFormat="1" ht="15" customHeight="1" thickBot="1">
      <c r="A45" s="962" t="s">
        <v>147</v>
      </c>
      <c r="B45" s="432" t="s">
        <v>263</v>
      </c>
      <c r="C45" s="899" t="s">
        <v>311</v>
      </c>
      <c r="D45" s="918">
        <v>0</v>
      </c>
      <c r="E45" s="918">
        <v>0</v>
      </c>
      <c r="F45" s="918">
        <v>0</v>
      </c>
      <c r="G45" s="918">
        <v>0</v>
      </c>
      <c r="H45" s="918">
        <v>0</v>
      </c>
      <c r="I45" s="918">
        <v>0</v>
      </c>
      <c r="J45" s="918">
        <v>0</v>
      </c>
      <c r="K45" s="919">
        <v>0</v>
      </c>
      <c r="L45" s="920"/>
      <c r="M45" s="921"/>
      <c r="N45" s="791"/>
      <c r="O45" s="792"/>
      <c r="P45" s="922"/>
      <c r="Q45" s="922"/>
      <c r="R45" s="922"/>
      <c r="S45" s="923"/>
      <c r="T45" s="924" t="s">
        <v>391</v>
      </c>
      <c r="U45" s="8" t="s">
        <v>391</v>
      </c>
      <c r="V45" s="8" t="s">
        <v>391</v>
      </c>
      <c r="W45" s="8" t="s">
        <v>391</v>
      </c>
      <c r="X45" s="924" t="s">
        <v>391</v>
      </c>
      <c r="Y45" s="8" t="s">
        <v>391</v>
      </c>
      <c r="Z45" s="8" t="s">
        <v>391</v>
      </c>
      <c r="AA45" s="925" t="s">
        <v>391</v>
      </c>
      <c r="AB45" s="4" t="s">
        <v>147</v>
      </c>
      <c r="AC45" s="19" t="s">
        <v>263</v>
      </c>
      <c r="AD45" s="77" t="s">
        <v>311</v>
      </c>
      <c r="AE45" s="679"/>
      <c r="AF45" s="679"/>
      <c r="AG45" s="679"/>
      <c r="AH45" s="679"/>
      <c r="AI45" s="679"/>
      <c r="AJ45" s="679"/>
      <c r="AK45" s="679"/>
      <c r="AL45" s="818"/>
      <c r="AM45" s="90"/>
      <c r="AN45" s="215" t="s">
        <v>147</v>
      </c>
      <c r="AO45" s="19" t="s">
        <v>263</v>
      </c>
      <c r="AP45" s="77" t="s">
        <v>311</v>
      </c>
      <c r="AQ45" s="370" t="s">
        <v>404</v>
      </c>
      <c r="AR45" s="967">
        <v>0</v>
      </c>
      <c r="AS45" s="1064"/>
      <c r="AT45" s="371"/>
      <c r="AV45" s="306">
        <v>7.2</v>
      </c>
      <c r="AW45" s="23" t="s">
        <v>263</v>
      </c>
      <c r="AX45" s="201" t="s">
        <v>123</v>
      </c>
      <c r="AY45" s="386">
        <v>0</v>
      </c>
      <c r="AZ45" s="386">
        <v>0</v>
      </c>
      <c r="BA45" s="386">
        <v>0</v>
      </c>
      <c r="BB45" s="387">
        <v>0</v>
      </c>
      <c r="BC45" s="1110" t="s">
        <v>394</v>
      </c>
      <c r="BD45" s="1110" t="s">
        <v>394</v>
      </c>
      <c r="BF45" s="306">
        <v>7.2</v>
      </c>
      <c r="BG45" s="23" t="s">
        <v>263</v>
      </c>
      <c r="BH45" s="201" t="s">
        <v>123</v>
      </c>
      <c r="BI45" s="386" t="s">
        <v>203</v>
      </c>
      <c r="BJ45" s="386" t="s">
        <v>203</v>
      </c>
      <c r="BK45" s="386" t="s">
        <v>203</v>
      </c>
      <c r="BL45" s="387" t="s">
        <v>203</v>
      </c>
    </row>
    <row r="46" spans="1:64" s="367" customFormat="1" ht="15" customHeight="1">
      <c r="A46" s="960" t="s">
        <v>148</v>
      </c>
      <c r="B46" s="926" t="s">
        <v>264</v>
      </c>
      <c r="C46" s="964" t="s">
        <v>311</v>
      </c>
      <c r="D46" s="296">
        <v>0.06</v>
      </c>
      <c r="E46" s="296">
        <v>0.231</v>
      </c>
      <c r="F46" s="296">
        <v>0.47</v>
      </c>
      <c r="G46" s="296">
        <v>2.891</v>
      </c>
      <c r="H46" s="296">
        <v>0</v>
      </c>
      <c r="I46" s="296">
        <v>0</v>
      </c>
      <c r="J46" s="296">
        <v>0</v>
      </c>
      <c r="K46" s="907">
        <v>0</v>
      </c>
      <c r="L46" s="929" t="s">
        <v>391</v>
      </c>
      <c r="M46" s="930" t="s">
        <v>391</v>
      </c>
      <c r="N46" s="931" t="s">
        <v>391</v>
      </c>
      <c r="O46" s="932" t="s">
        <v>391</v>
      </c>
      <c r="P46" s="933" t="s">
        <v>391</v>
      </c>
      <c r="Q46" s="933" t="s">
        <v>391</v>
      </c>
      <c r="R46" s="933" t="s">
        <v>391</v>
      </c>
      <c r="S46" s="934" t="s">
        <v>391</v>
      </c>
      <c r="T46" s="910" t="s">
        <v>391</v>
      </c>
      <c r="U46" s="672" t="s">
        <v>391</v>
      </c>
      <c r="V46" s="672" t="s">
        <v>391</v>
      </c>
      <c r="W46" s="672" t="s">
        <v>391</v>
      </c>
      <c r="X46" s="910" t="s">
        <v>391</v>
      </c>
      <c r="Y46" s="672" t="s">
        <v>391</v>
      </c>
      <c r="Z46" s="672" t="s">
        <v>391</v>
      </c>
      <c r="AA46" s="911" t="s">
        <v>391</v>
      </c>
      <c r="AB46" s="4" t="s">
        <v>148</v>
      </c>
      <c r="AC46" s="19" t="s">
        <v>264</v>
      </c>
      <c r="AD46" s="77" t="s">
        <v>311</v>
      </c>
      <c r="AE46" s="935">
        <v>0</v>
      </c>
      <c r="AF46" s="935">
        <v>0</v>
      </c>
      <c r="AG46" s="935">
        <v>0</v>
      </c>
      <c r="AH46" s="935">
        <v>0</v>
      </c>
      <c r="AI46" s="935">
        <v>0</v>
      </c>
      <c r="AJ46" s="935">
        <v>0</v>
      </c>
      <c r="AK46" s="935">
        <v>0</v>
      </c>
      <c r="AL46" s="936">
        <v>0</v>
      </c>
      <c r="AM46" s="914"/>
      <c r="AN46" s="215" t="s">
        <v>148</v>
      </c>
      <c r="AO46" s="19" t="s">
        <v>264</v>
      </c>
      <c r="AP46" s="77" t="s">
        <v>311</v>
      </c>
      <c r="AQ46" s="370" t="s">
        <v>429</v>
      </c>
      <c r="AR46" s="967">
        <v>0.47</v>
      </c>
      <c r="AS46" s="1064"/>
      <c r="AT46" s="371"/>
      <c r="AV46" s="306">
        <v>7.3</v>
      </c>
      <c r="AW46" s="19" t="s">
        <v>264</v>
      </c>
      <c r="AX46" s="202" t="s">
        <v>123</v>
      </c>
      <c r="AY46" s="375">
        <v>3.8500000000000005</v>
      </c>
      <c r="AZ46" s="375">
        <v>6.151063829787234</v>
      </c>
      <c r="BA46" s="375">
        <v>0</v>
      </c>
      <c r="BB46" s="376">
        <v>0</v>
      </c>
      <c r="BC46" s="1110" t="s">
        <v>394</v>
      </c>
      <c r="BD46" s="1110" t="s">
        <v>394</v>
      </c>
      <c r="BF46" s="306">
        <v>7.3</v>
      </c>
      <c r="BG46" s="19" t="s">
        <v>264</v>
      </c>
      <c r="BH46" s="202" t="s">
        <v>123</v>
      </c>
      <c r="BI46" s="375" t="s">
        <v>203</v>
      </c>
      <c r="BJ46" s="375" t="s">
        <v>203</v>
      </c>
      <c r="BK46" s="375" t="s">
        <v>203</v>
      </c>
      <c r="BL46" s="376" t="s">
        <v>203</v>
      </c>
    </row>
    <row r="47" spans="1:64" s="79" customFormat="1" ht="15" customHeight="1">
      <c r="A47" s="962" t="s">
        <v>239</v>
      </c>
      <c r="B47" s="418" t="s">
        <v>271</v>
      </c>
      <c r="C47" s="916" t="s">
        <v>311</v>
      </c>
      <c r="D47" s="918">
        <v>0</v>
      </c>
      <c r="E47" s="918">
        <v>0</v>
      </c>
      <c r="F47" s="918">
        <v>0</v>
      </c>
      <c r="G47" s="918">
        <v>0</v>
      </c>
      <c r="H47" s="918">
        <v>0</v>
      </c>
      <c r="I47" s="918">
        <v>0</v>
      </c>
      <c r="J47" s="918">
        <v>0</v>
      </c>
      <c r="K47" s="919">
        <v>0</v>
      </c>
      <c r="L47" s="920"/>
      <c r="M47" s="921"/>
      <c r="N47" s="791"/>
      <c r="O47" s="792"/>
      <c r="P47" s="922"/>
      <c r="Q47" s="922"/>
      <c r="R47" s="922"/>
      <c r="S47" s="923"/>
      <c r="T47" s="924" t="s">
        <v>391</v>
      </c>
      <c r="U47" s="8" t="s">
        <v>391</v>
      </c>
      <c r="V47" s="8" t="s">
        <v>391</v>
      </c>
      <c r="W47" s="8" t="s">
        <v>391</v>
      </c>
      <c r="X47" s="924" t="s">
        <v>391</v>
      </c>
      <c r="Y47" s="8" t="s">
        <v>391</v>
      </c>
      <c r="Z47" s="8" t="s">
        <v>391</v>
      </c>
      <c r="AA47" s="925" t="s">
        <v>391</v>
      </c>
      <c r="AB47" s="4" t="s">
        <v>239</v>
      </c>
      <c r="AC47" s="17" t="s">
        <v>271</v>
      </c>
      <c r="AD47" s="77" t="s">
        <v>311</v>
      </c>
      <c r="AE47" s="679"/>
      <c r="AF47" s="679"/>
      <c r="AG47" s="679"/>
      <c r="AH47" s="679"/>
      <c r="AI47" s="679"/>
      <c r="AJ47" s="679"/>
      <c r="AK47" s="679"/>
      <c r="AL47" s="818"/>
      <c r="AM47" s="90"/>
      <c r="AN47" s="215" t="s">
        <v>239</v>
      </c>
      <c r="AO47" s="17" t="s">
        <v>271</v>
      </c>
      <c r="AP47" s="77" t="s">
        <v>311</v>
      </c>
      <c r="AQ47" s="370" t="s">
        <v>404</v>
      </c>
      <c r="AR47" s="967">
        <v>0</v>
      </c>
      <c r="AS47" s="1064"/>
      <c r="AT47" s="371"/>
      <c r="AV47" s="306" t="s">
        <v>239</v>
      </c>
      <c r="AW47" s="17" t="s">
        <v>271</v>
      </c>
      <c r="AX47" s="194" t="s">
        <v>123</v>
      </c>
      <c r="AY47" s="379">
        <v>0</v>
      </c>
      <c r="AZ47" s="379">
        <v>0</v>
      </c>
      <c r="BA47" s="379">
        <v>0</v>
      </c>
      <c r="BB47" s="380">
        <v>0</v>
      </c>
      <c r="BC47" s="1110" t="s">
        <v>394</v>
      </c>
      <c r="BD47" s="1110" t="s">
        <v>394</v>
      </c>
      <c r="BF47" s="306" t="s">
        <v>239</v>
      </c>
      <c r="BG47" s="17" t="s">
        <v>271</v>
      </c>
      <c r="BH47" s="194" t="s">
        <v>123</v>
      </c>
      <c r="BI47" s="379" t="s">
        <v>203</v>
      </c>
      <c r="BJ47" s="379" t="s">
        <v>203</v>
      </c>
      <c r="BK47" s="379" t="s">
        <v>203</v>
      </c>
      <c r="BL47" s="380" t="s">
        <v>203</v>
      </c>
    </row>
    <row r="48" spans="1:64" s="79" customFormat="1" ht="15" customHeight="1">
      <c r="A48" s="962" t="s">
        <v>240</v>
      </c>
      <c r="B48" s="418" t="s">
        <v>265</v>
      </c>
      <c r="C48" s="916" t="s">
        <v>311</v>
      </c>
      <c r="D48" s="918">
        <v>0</v>
      </c>
      <c r="E48" s="918">
        <v>0</v>
      </c>
      <c r="F48" s="918">
        <v>0</v>
      </c>
      <c r="G48" s="918">
        <v>0</v>
      </c>
      <c r="H48" s="918">
        <v>0</v>
      </c>
      <c r="I48" s="918">
        <v>0</v>
      </c>
      <c r="J48" s="918">
        <v>0</v>
      </c>
      <c r="K48" s="919">
        <v>0</v>
      </c>
      <c r="L48" s="920"/>
      <c r="M48" s="921"/>
      <c r="N48" s="791"/>
      <c r="O48" s="792"/>
      <c r="P48" s="922"/>
      <c r="Q48" s="922"/>
      <c r="R48" s="922"/>
      <c r="S48" s="923"/>
      <c r="T48" s="924" t="s">
        <v>391</v>
      </c>
      <c r="U48" s="8" t="s">
        <v>391</v>
      </c>
      <c r="V48" s="8" t="s">
        <v>391</v>
      </c>
      <c r="W48" s="8" t="s">
        <v>391</v>
      </c>
      <c r="X48" s="924" t="s">
        <v>391</v>
      </c>
      <c r="Y48" s="8" t="s">
        <v>391</v>
      </c>
      <c r="Z48" s="8" t="s">
        <v>391</v>
      </c>
      <c r="AA48" s="925" t="s">
        <v>391</v>
      </c>
      <c r="AB48" s="4" t="s">
        <v>240</v>
      </c>
      <c r="AC48" s="17" t="s">
        <v>265</v>
      </c>
      <c r="AD48" s="77" t="s">
        <v>311</v>
      </c>
      <c r="AE48" s="679"/>
      <c r="AF48" s="679"/>
      <c r="AG48" s="679"/>
      <c r="AH48" s="679"/>
      <c r="AI48" s="679"/>
      <c r="AJ48" s="679"/>
      <c r="AK48" s="679"/>
      <c r="AL48" s="818"/>
      <c r="AM48" s="90"/>
      <c r="AN48" s="215" t="s">
        <v>240</v>
      </c>
      <c r="AO48" s="17" t="s">
        <v>265</v>
      </c>
      <c r="AP48" s="77" t="s">
        <v>311</v>
      </c>
      <c r="AQ48" s="370" t="s">
        <v>404</v>
      </c>
      <c r="AR48" s="967">
        <v>0</v>
      </c>
      <c r="AS48" s="1064"/>
      <c r="AT48" s="371"/>
      <c r="AV48" s="306" t="s">
        <v>240</v>
      </c>
      <c r="AW48" s="17" t="s">
        <v>265</v>
      </c>
      <c r="AX48" s="194" t="s">
        <v>123</v>
      </c>
      <c r="AY48" s="379">
        <v>0</v>
      </c>
      <c r="AZ48" s="379">
        <v>0</v>
      </c>
      <c r="BA48" s="379">
        <v>0</v>
      </c>
      <c r="BB48" s="380">
        <v>0</v>
      </c>
      <c r="BC48" s="1110" t="s">
        <v>394</v>
      </c>
      <c r="BD48" s="1110" t="s">
        <v>394</v>
      </c>
      <c r="BF48" s="306" t="s">
        <v>240</v>
      </c>
      <c r="BG48" s="17" t="s">
        <v>265</v>
      </c>
      <c r="BH48" s="194" t="s">
        <v>123</v>
      </c>
      <c r="BI48" s="379" t="s">
        <v>203</v>
      </c>
      <c r="BJ48" s="379" t="s">
        <v>203</v>
      </c>
      <c r="BK48" s="379" t="s">
        <v>203</v>
      </c>
      <c r="BL48" s="380" t="s">
        <v>203</v>
      </c>
    </row>
    <row r="49" spans="1:64" s="79" customFormat="1" ht="15" customHeight="1">
      <c r="A49" s="962" t="s">
        <v>241</v>
      </c>
      <c r="B49" s="418" t="s">
        <v>272</v>
      </c>
      <c r="C49" s="916" t="s">
        <v>311</v>
      </c>
      <c r="D49" s="918">
        <v>0</v>
      </c>
      <c r="E49" s="918">
        <v>0</v>
      </c>
      <c r="F49" s="918">
        <v>0</v>
      </c>
      <c r="G49" s="918">
        <v>0</v>
      </c>
      <c r="H49" s="918">
        <v>0</v>
      </c>
      <c r="I49" s="918">
        <v>0</v>
      </c>
      <c r="J49" s="918">
        <v>0</v>
      </c>
      <c r="K49" s="919">
        <v>0</v>
      </c>
      <c r="L49" s="920"/>
      <c r="M49" s="921"/>
      <c r="N49" s="791"/>
      <c r="O49" s="792"/>
      <c r="P49" s="922"/>
      <c r="Q49" s="922"/>
      <c r="R49" s="922"/>
      <c r="S49" s="923"/>
      <c r="T49" s="924" t="s">
        <v>391</v>
      </c>
      <c r="U49" s="8" t="s">
        <v>391</v>
      </c>
      <c r="V49" s="8" t="s">
        <v>391</v>
      </c>
      <c r="W49" s="8" t="s">
        <v>391</v>
      </c>
      <c r="X49" s="924" t="s">
        <v>391</v>
      </c>
      <c r="Y49" s="8" t="s">
        <v>391</v>
      </c>
      <c r="Z49" s="8" t="s">
        <v>391</v>
      </c>
      <c r="AA49" s="925" t="s">
        <v>391</v>
      </c>
      <c r="AB49" s="4" t="s">
        <v>241</v>
      </c>
      <c r="AC49" s="17" t="s">
        <v>272</v>
      </c>
      <c r="AD49" s="77" t="s">
        <v>311</v>
      </c>
      <c r="AE49" s="679"/>
      <c r="AF49" s="679"/>
      <c r="AG49" s="679"/>
      <c r="AH49" s="679"/>
      <c r="AI49" s="679"/>
      <c r="AJ49" s="679"/>
      <c r="AK49" s="679"/>
      <c r="AL49" s="818"/>
      <c r="AM49" s="90"/>
      <c r="AN49" s="215" t="s">
        <v>241</v>
      </c>
      <c r="AO49" s="17" t="s">
        <v>272</v>
      </c>
      <c r="AP49" s="77" t="s">
        <v>311</v>
      </c>
      <c r="AQ49" s="381" t="s">
        <v>404</v>
      </c>
      <c r="AR49" s="967">
        <v>0</v>
      </c>
      <c r="AS49" s="1064"/>
      <c r="AT49" s="371"/>
      <c r="AV49" s="306" t="s">
        <v>241</v>
      </c>
      <c r="AW49" s="17" t="s">
        <v>272</v>
      </c>
      <c r="AX49" s="194" t="s">
        <v>123</v>
      </c>
      <c r="AY49" s="379">
        <v>0</v>
      </c>
      <c r="AZ49" s="379">
        <v>0</v>
      </c>
      <c r="BA49" s="379">
        <v>0</v>
      </c>
      <c r="BB49" s="380">
        <v>0</v>
      </c>
      <c r="BC49" s="1110" t="s">
        <v>394</v>
      </c>
      <c r="BD49" s="1110" t="s">
        <v>394</v>
      </c>
      <c r="BF49" s="306" t="s">
        <v>241</v>
      </c>
      <c r="BG49" s="17" t="s">
        <v>272</v>
      </c>
      <c r="BH49" s="194" t="s">
        <v>123</v>
      </c>
      <c r="BI49" s="379" t="s">
        <v>203</v>
      </c>
      <c r="BJ49" s="379" t="s">
        <v>203</v>
      </c>
      <c r="BK49" s="379" t="s">
        <v>203</v>
      </c>
      <c r="BL49" s="380" t="s">
        <v>203</v>
      </c>
    </row>
    <row r="50" spans="1:64" s="79" customFormat="1" ht="15" customHeight="1" thickBot="1">
      <c r="A50" s="962" t="s">
        <v>242</v>
      </c>
      <c r="B50" s="425" t="s">
        <v>266</v>
      </c>
      <c r="C50" s="916" t="s">
        <v>311</v>
      </c>
      <c r="D50" s="918">
        <v>0.06</v>
      </c>
      <c r="E50" s="918">
        <v>0.231</v>
      </c>
      <c r="F50" s="918">
        <v>0.47</v>
      </c>
      <c r="G50" s="918">
        <v>2.891</v>
      </c>
      <c r="H50" s="918">
        <v>0</v>
      </c>
      <c r="I50" s="918">
        <v>0</v>
      </c>
      <c r="J50" s="918">
        <v>0</v>
      </c>
      <c r="K50" s="919">
        <v>0</v>
      </c>
      <c r="L50" s="920"/>
      <c r="M50" s="921"/>
      <c r="N50" s="791"/>
      <c r="O50" s="792"/>
      <c r="P50" s="922"/>
      <c r="Q50" s="922"/>
      <c r="R50" s="922"/>
      <c r="S50" s="923"/>
      <c r="T50" s="924" t="s">
        <v>391</v>
      </c>
      <c r="U50" s="8" t="s">
        <v>391</v>
      </c>
      <c r="V50" s="8" t="s">
        <v>391</v>
      </c>
      <c r="W50" s="8" t="s">
        <v>391</v>
      </c>
      <c r="X50" s="924" t="s">
        <v>391</v>
      </c>
      <c r="Y50" s="8" t="s">
        <v>391</v>
      </c>
      <c r="Z50" s="8" t="s">
        <v>391</v>
      </c>
      <c r="AA50" s="925" t="s">
        <v>391</v>
      </c>
      <c r="AB50" s="4" t="s">
        <v>242</v>
      </c>
      <c r="AC50" s="17" t="s">
        <v>266</v>
      </c>
      <c r="AD50" s="77" t="s">
        <v>311</v>
      </c>
      <c r="AE50" s="679"/>
      <c r="AF50" s="679"/>
      <c r="AG50" s="679"/>
      <c r="AH50" s="679"/>
      <c r="AI50" s="679"/>
      <c r="AJ50" s="679"/>
      <c r="AK50" s="679"/>
      <c r="AL50" s="818"/>
      <c r="AM50" s="90"/>
      <c r="AN50" s="215" t="s">
        <v>242</v>
      </c>
      <c r="AO50" s="17" t="s">
        <v>266</v>
      </c>
      <c r="AP50" s="77" t="s">
        <v>311</v>
      </c>
      <c r="AQ50" s="370" t="s">
        <v>429</v>
      </c>
      <c r="AR50" s="967">
        <v>0.47</v>
      </c>
      <c r="AS50" s="1064"/>
      <c r="AT50" s="371"/>
      <c r="AV50" s="306" t="s">
        <v>242</v>
      </c>
      <c r="AW50" s="46" t="s">
        <v>266</v>
      </c>
      <c r="AX50" s="188" t="s">
        <v>123</v>
      </c>
      <c r="AY50" s="384">
        <v>3.8500000000000005</v>
      </c>
      <c r="AZ50" s="384">
        <v>6.151063829787234</v>
      </c>
      <c r="BA50" s="384">
        <v>0</v>
      </c>
      <c r="BB50" s="385">
        <v>0</v>
      </c>
      <c r="BC50" s="1110" t="s">
        <v>394</v>
      </c>
      <c r="BD50" s="1110" t="s">
        <v>394</v>
      </c>
      <c r="BF50" s="306" t="s">
        <v>242</v>
      </c>
      <c r="BG50" s="46" t="s">
        <v>266</v>
      </c>
      <c r="BH50" s="188" t="s">
        <v>123</v>
      </c>
      <c r="BI50" s="384" t="s">
        <v>203</v>
      </c>
      <c r="BJ50" s="384" t="s">
        <v>203</v>
      </c>
      <c r="BK50" s="384" t="s">
        <v>203</v>
      </c>
      <c r="BL50" s="385" t="s">
        <v>203</v>
      </c>
    </row>
    <row r="51" spans="1:64" s="79" customFormat="1" ht="15" customHeight="1">
      <c r="A51" s="945" t="s">
        <v>149</v>
      </c>
      <c r="B51" s="432" t="s">
        <v>267</v>
      </c>
      <c r="C51" s="899" t="s">
        <v>311</v>
      </c>
      <c r="D51" s="918">
        <v>0</v>
      </c>
      <c r="E51" s="918">
        <v>0</v>
      </c>
      <c r="F51" s="918">
        <v>0</v>
      </c>
      <c r="G51" s="918">
        <v>0</v>
      </c>
      <c r="H51" s="918">
        <v>0</v>
      </c>
      <c r="I51" s="918">
        <v>0</v>
      </c>
      <c r="J51" s="918">
        <v>0</v>
      </c>
      <c r="K51" s="919">
        <v>0</v>
      </c>
      <c r="L51" s="920"/>
      <c r="M51" s="921"/>
      <c r="N51" s="791"/>
      <c r="O51" s="792"/>
      <c r="P51" s="922"/>
      <c r="Q51" s="922"/>
      <c r="R51" s="922"/>
      <c r="S51" s="923"/>
      <c r="T51" s="924" t="s">
        <v>391</v>
      </c>
      <c r="U51" s="8" t="s">
        <v>391</v>
      </c>
      <c r="V51" s="8" t="s">
        <v>391</v>
      </c>
      <c r="W51" s="8" t="s">
        <v>391</v>
      </c>
      <c r="X51" s="924" t="s">
        <v>391</v>
      </c>
      <c r="Y51" s="8" t="s">
        <v>391</v>
      </c>
      <c r="Z51" s="8" t="s">
        <v>391</v>
      </c>
      <c r="AA51" s="925" t="s">
        <v>391</v>
      </c>
      <c r="AB51" s="4" t="s">
        <v>149</v>
      </c>
      <c r="AC51" s="19" t="s">
        <v>267</v>
      </c>
      <c r="AD51" s="77" t="s">
        <v>311</v>
      </c>
      <c r="AE51" s="682"/>
      <c r="AF51" s="682"/>
      <c r="AG51" s="682"/>
      <c r="AH51" s="682"/>
      <c r="AI51" s="682"/>
      <c r="AJ51" s="682"/>
      <c r="AK51" s="682"/>
      <c r="AL51" s="819"/>
      <c r="AM51" s="90"/>
      <c r="AN51" s="214" t="s">
        <v>149</v>
      </c>
      <c r="AO51" s="19" t="s">
        <v>267</v>
      </c>
      <c r="AP51" s="77" t="s">
        <v>311</v>
      </c>
      <c r="AQ51" s="381" t="s">
        <v>404</v>
      </c>
      <c r="AR51" s="967">
        <v>0</v>
      </c>
      <c r="AS51" s="1064"/>
      <c r="AT51" s="371"/>
      <c r="AV51" s="307">
        <v>7.4</v>
      </c>
      <c r="AW51" s="21" t="s">
        <v>267</v>
      </c>
      <c r="AX51" s="186" t="s">
        <v>123</v>
      </c>
      <c r="AY51" s="375">
        <v>0</v>
      </c>
      <c r="AZ51" s="375">
        <v>0</v>
      </c>
      <c r="BA51" s="375">
        <v>0</v>
      </c>
      <c r="BB51" s="376">
        <v>0</v>
      </c>
      <c r="BC51" s="1110" t="s">
        <v>394</v>
      </c>
      <c r="BD51" s="1110" t="s">
        <v>394</v>
      </c>
      <c r="BF51" s="307">
        <v>7.4</v>
      </c>
      <c r="BG51" s="21" t="s">
        <v>267</v>
      </c>
      <c r="BH51" s="186" t="s">
        <v>123</v>
      </c>
      <c r="BI51" s="375" t="s">
        <v>203</v>
      </c>
      <c r="BJ51" s="375" t="s">
        <v>203</v>
      </c>
      <c r="BK51" s="375" t="s">
        <v>203</v>
      </c>
      <c r="BL51" s="376" t="s">
        <v>203</v>
      </c>
    </row>
    <row r="52" spans="1:64" s="367" customFormat="1" ht="15" customHeight="1">
      <c r="A52" s="960">
        <v>8</v>
      </c>
      <c r="B52" s="415" t="s">
        <v>278</v>
      </c>
      <c r="C52" s="961" t="s">
        <v>311</v>
      </c>
      <c r="D52" s="296">
        <v>1.2854230000000002</v>
      </c>
      <c r="E52" s="296">
        <v>7.57</v>
      </c>
      <c r="F52" s="296">
        <v>2.608008</v>
      </c>
      <c r="G52" s="296">
        <v>5.077</v>
      </c>
      <c r="H52" s="296">
        <v>0</v>
      </c>
      <c r="I52" s="296">
        <v>0</v>
      </c>
      <c r="J52" s="296">
        <v>0</v>
      </c>
      <c r="K52" s="907">
        <v>0</v>
      </c>
      <c r="L52" s="929" t="s">
        <v>391</v>
      </c>
      <c r="M52" s="930" t="s">
        <v>391</v>
      </c>
      <c r="N52" s="931" t="s">
        <v>391</v>
      </c>
      <c r="O52" s="932" t="s">
        <v>391</v>
      </c>
      <c r="P52" s="933" t="s">
        <v>391</v>
      </c>
      <c r="Q52" s="933" t="s">
        <v>391</v>
      </c>
      <c r="R52" s="933" t="s">
        <v>391</v>
      </c>
      <c r="S52" s="934" t="s">
        <v>391</v>
      </c>
      <c r="T52" s="910" t="s">
        <v>391</v>
      </c>
      <c r="U52" s="672" t="s">
        <v>391</v>
      </c>
      <c r="V52" s="672" t="s">
        <v>391</v>
      </c>
      <c r="W52" s="672" t="s">
        <v>391</v>
      </c>
      <c r="X52" s="910" t="s">
        <v>391</v>
      </c>
      <c r="Y52" s="672" t="s">
        <v>391</v>
      </c>
      <c r="Z52" s="672" t="s">
        <v>391</v>
      </c>
      <c r="AA52" s="911" t="s">
        <v>391</v>
      </c>
      <c r="AB52" s="965">
        <v>8</v>
      </c>
      <c r="AC52" s="949" t="s">
        <v>278</v>
      </c>
      <c r="AD52" s="77" t="s">
        <v>311</v>
      </c>
      <c r="AE52" s="935">
        <v>0</v>
      </c>
      <c r="AF52" s="935">
        <v>0</v>
      </c>
      <c r="AG52" s="935">
        <v>0</v>
      </c>
      <c r="AH52" s="935">
        <v>0</v>
      </c>
      <c r="AI52" s="935">
        <v>0</v>
      </c>
      <c r="AJ52" s="935">
        <v>0</v>
      </c>
      <c r="AK52" s="935">
        <v>0</v>
      </c>
      <c r="AL52" s="936">
        <v>0</v>
      </c>
      <c r="AM52" s="914"/>
      <c r="AN52" s="215">
        <v>8</v>
      </c>
      <c r="AO52" s="949" t="s">
        <v>278</v>
      </c>
      <c r="AP52" s="77" t="s">
        <v>311</v>
      </c>
      <c r="AQ52" s="370" t="s">
        <v>430</v>
      </c>
      <c r="AR52" s="967">
        <v>2.608008</v>
      </c>
      <c r="AS52" s="1064"/>
      <c r="AT52" s="371"/>
      <c r="AV52" s="306">
        <v>8</v>
      </c>
      <c r="AW52" s="16" t="s">
        <v>278</v>
      </c>
      <c r="AX52" s="186" t="s">
        <v>123</v>
      </c>
      <c r="AY52" s="375">
        <v>5.889111988816132</v>
      </c>
      <c r="AZ52" s="375">
        <v>1.9466964825261273</v>
      </c>
      <c r="BA52" s="375">
        <v>0</v>
      </c>
      <c r="BB52" s="376">
        <v>0</v>
      </c>
      <c r="BC52" s="1110" t="s">
        <v>137</v>
      </c>
      <c r="BD52" s="1110" t="s">
        <v>394</v>
      </c>
      <c r="BF52" s="306">
        <v>8</v>
      </c>
      <c r="BG52" s="16" t="s">
        <v>278</v>
      </c>
      <c r="BH52" s="186" t="s">
        <v>123</v>
      </c>
      <c r="BI52" s="375" t="s">
        <v>203</v>
      </c>
      <c r="BJ52" s="375" t="s">
        <v>203</v>
      </c>
      <c r="BK52" s="375" t="s">
        <v>203</v>
      </c>
      <c r="BL52" s="376" t="s">
        <v>203</v>
      </c>
    </row>
    <row r="53" spans="1:64" s="79" customFormat="1" ht="15" customHeight="1">
      <c r="A53" s="952" t="s">
        <v>150</v>
      </c>
      <c r="B53" s="424" t="s">
        <v>297</v>
      </c>
      <c r="C53" s="916" t="s">
        <v>311</v>
      </c>
      <c r="D53" s="918">
        <v>1.2854230000000002</v>
      </c>
      <c r="E53" s="918">
        <v>7.57</v>
      </c>
      <c r="F53" s="918">
        <v>0.34000800000000003</v>
      </c>
      <c r="G53" s="918">
        <v>2.507</v>
      </c>
      <c r="H53" s="918">
        <v>0</v>
      </c>
      <c r="I53" s="918">
        <v>0</v>
      </c>
      <c r="J53" s="918">
        <v>0</v>
      </c>
      <c r="K53" s="919">
        <v>0</v>
      </c>
      <c r="L53" s="920"/>
      <c r="M53" s="921"/>
      <c r="N53" s="791"/>
      <c r="O53" s="792"/>
      <c r="P53" s="922"/>
      <c r="Q53" s="922"/>
      <c r="R53" s="922"/>
      <c r="S53" s="923"/>
      <c r="T53" s="924" t="s">
        <v>391</v>
      </c>
      <c r="U53" s="8" t="s">
        <v>391</v>
      </c>
      <c r="V53" s="8" t="s">
        <v>391</v>
      </c>
      <c r="W53" s="8" t="s">
        <v>391</v>
      </c>
      <c r="X53" s="924" t="s">
        <v>391</v>
      </c>
      <c r="Y53" s="8" t="s">
        <v>391</v>
      </c>
      <c r="Z53" s="8" t="s">
        <v>391</v>
      </c>
      <c r="AA53" s="925" t="s">
        <v>391</v>
      </c>
      <c r="AB53" s="14" t="s">
        <v>150</v>
      </c>
      <c r="AC53" s="19" t="s">
        <v>297</v>
      </c>
      <c r="AD53" s="77" t="s">
        <v>311</v>
      </c>
      <c r="AE53" s="679"/>
      <c r="AF53" s="679"/>
      <c r="AG53" s="679"/>
      <c r="AH53" s="679"/>
      <c r="AI53" s="679"/>
      <c r="AJ53" s="679"/>
      <c r="AK53" s="679"/>
      <c r="AL53" s="818"/>
      <c r="AM53" s="90"/>
      <c r="AN53" s="215" t="s">
        <v>150</v>
      </c>
      <c r="AO53" s="19" t="s">
        <v>297</v>
      </c>
      <c r="AP53" s="77" t="s">
        <v>311</v>
      </c>
      <c r="AQ53" s="388" t="s">
        <v>430</v>
      </c>
      <c r="AR53" s="967">
        <v>0.34000800000000003</v>
      </c>
      <c r="AS53" s="1064"/>
      <c r="AT53" s="371"/>
      <c r="AV53" s="305">
        <v>8.1</v>
      </c>
      <c r="AW53" s="19" t="s">
        <v>297</v>
      </c>
      <c r="AX53" s="194" t="s">
        <v>123</v>
      </c>
      <c r="AY53" s="379">
        <v>5.889111988816132</v>
      </c>
      <c r="AZ53" s="379">
        <v>7.3733559210371515</v>
      </c>
      <c r="BA53" s="379">
        <v>0</v>
      </c>
      <c r="BB53" s="380">
        <v>0</v>
      </c>
      <c r="BC53" s="1110" t="s">
        <v>394</v>
      </c>
      <c r="BD53" s="1110" t="s">
        <v>394</v>
      </c>
      <c r="BF53" s="305">
        <v>8.1</v>
      </c>
      <c r="BG53" s="19" t="s">
        <v>297</v>
      </c>
      <c r="BH53" s="194" t="s">
        <v>123</v>
      </c>
      <c r="BI53" s="379" t="s">
        <v>203</v>
      </c>
      <c r="BJ53" s="379" t="s">
        <v>203</v>
      </c>
      <c r="BK53" s="379" t="s">
        <v>203</v>
      </c>
      <c r="BL53" s="380" t="s">
        <v>203</v>
      </c>
    </row>
    <row r="54" spans="1:64" s="79" customFormat="1" ht="15" customHeight="1">
      <c r="A54" s="966" t="s">
        <v>151</v>
      </c>
      <c r="B54" s="432" t="s">
        <v>280</v>
      </c>
      <c r="C54" s="916" t="s">
        <v>311</v>
      </c>
      <c r="D54" s="918">
        <v>0</v>
      </c>
      <c r="E54" s="918">
        <v>0</v>
      </c>
      <c r="F54" s="918">
        <v>2.268</v>
      </c>
      <c r="G54" s="918">
        <v>2.57</v>
      </c>
      <c r="H54" s="918">
        <v>0</v>
      </c>
      <c r="I54" s="918">
        <v>0</v>
      </c>
      <c r="J54" s="918">
        <v>0</v>
      </c>
      <c r="K54" s="919">
        <v>0</v>
      </c>
      <c r="L54" s="920"/>
      <c r="M54" s="921"/>
      <c r="N54" s="791"/>
      <c r="O54" s="792"/>
      <c r="P54" s="922"/>
      <c r="Q54" s="922"/>
      <c r="R54" s="922"/>
      <c r="S54" s="923"/>
      <c r="T54" s="924" t="s">
        <v>391</v>
      </c>
      <c r="U54" s="8" t="s">
        <v>391</v>
      </c>
      <c r="V54" s="8" t="s">
        <v>391</v>
      </c>
      <c r="W54" s="8" t="s">
        <v>391</v>
      </c>
      <c r="X54" s="924" t="s">
        <v>391</v>
      </c>
      <c r="Y54" s="8" t="s">
        <v>391</v>
      </c>
      <c r="Z54" s="8" t="s">
        <v>391</v>
      </c>
      <c r="AA54" s="925" t="s">
        <v>391</v>
      </c>
      <c r="AB54" s="15" t="s">
        <v>151</v>
      </c>
      <c r="AC54" s="21" t="s">
        <v>280</v>
      </c>
      <c r="AD54" s="77" t="s">
        <v>311</v>
      </c>
      <c r="AE54" s="679"/>
      <c r="AF54" s="679"/>
      <c r="AG54" s="679"/>
      <c r="AH54" s="679"/>
      <c r="AI54" s="679"/>
      <c r="AJ54" s="679"/>
      <c r="AK54" s="679"/>
      <c r="AL54" s="818"/>
      <c r="AM54" s="90"/>
      <c r="AN54" s="214" t="s">
        <v>151</v>
      </c>
      <c r="AO54" s="21" t="s">
        <v>280</v>
      </c>
      <c r="AP54" s="77" t="s">
        <v>311</v>
      </c>
      <c r="AQ54" s="381" t="s">
        <v>404</v>
      </c>
      <c r="AR54" s="967">
        <v>2.268</v>
      </c>
      <c r="AS54" s="1064"/>
      <c r="AT54" s="371"/>
      <c r="AV54" s="308">
        <v>8.2</v>
      </c>
      <c r="AW54" s="21" t="s">
        <v>280</v>
      </c>
      <c r="AX54" s="194" t="s">
        <v>123</v>
      </c>
      <c r="AY54" s="379">
        <v>0</v>
      </c>
      <c r="AZ54" s="379">
        <v>1.1331569664902998</v>
      </c>
      <c r="BA54" s="379">
        <v>0</v>
      </c>
      <c r="BB54" s="380">
        <v>0</v>
      </c>
      <c r="BC54" s="1110" t="s">
        <v>394</v>
      </c>
      <c r="BD54" s="1110" t="s">
        <v>394</v>
      </c>
      <c r="BF54" s="308">
        <v>8.2</v>
      </c>
      <c r="BG54" s="21" t="s">
        <v>280</v>
      </c>
      <c r="BH54" s="194" t="s">
        <v>123</v>
      </c>
      <c r="BI54" s="379" t="s">
        <v>203</v>
      </c>
      <c r="BJ54" s="379" t="s">
        <v>203</v>
      </c>
      <c r="BK54" s="379" t="s">
        <v>203</v>
      </c>
      <c r="BL54" s="380" t="s">
        <v>203</v>
      </c>
    </row>
    <row r="55" spans="1:64" s="79" customFormat="1" ht="15" customHeight="1">
      <c r="A55" s="939">
        <v>9</v>
      </c>
      <c r="B55" s="940" t="s">
        <v>268</v>
      </c>
      <c r="C55" s="916" t="s">
        <v>311</v>
      </c>
      <c r="D55" s="918">
        <v>0.000398</v>
      </c>
      <c r="E55" s="918">
        <v>1.4250000000000003</v>
      </c>
      <c r="F55" s="918">
        <v>9.199999999999999E-05</v>
      </c>
      <c r="G55" s="918">
        <v>0.5880000000000001</v>
      </c>
      <c r="H55" s="918">
        <v>17.561984000000002</v>
      </c>
      <c r="I55" s="918">
        <v>2357.334</v>
      </c>
      <c r="J55" s="918">
        <v>19.473538580000003</v>
      </c>
      <c r="K55" s="919">
        <v>2896.5340000000006</v>
      </c>
      <c r="L55" s="920"/>
      <c r="M55" s="921"/>
      <c r="N55" s="791"/>
      <c r="O55" s="792"/>
      <c r="P55" s="922"/>
      <c r="Q55" s="922"/>
      <c r="R55" s="922"/>
      <c r="S55" s="923"/>
      <c r="T55" s="924" t="s">
        <v>391</v>
      </c>
      <c r="U55" s="8" t="s">
        <v>391</v>
      </c>
      <c r="V55" s="8" t="s">
        <v>391</v>
      </c>
      <c r="W55" s="8" t="s">
        <v>391</v>
      </c>
      <c r="X55" s="924" t="s">
        <v>391</v>
      </c>
      <c r="Y55" s="8" t="s">
        <v>391</v>
      </c>
      <c r="Z55" s="8" t="s">
        <v>391</v>
      </c>
      <c r="AA55" s="925" t="s">
        <v>391</v>
      </c>
      <c r="AB55" s="946">
        <v>9</v>
      </c>
      <c r="AC55" s="22" t="s">
        <v>268</v>
      </c>
      <c r="AD55" s="77" t="s">
        <v>311</v>
      </c>
      <c r="AE55" s="682"/>
      <c r="AF55" s="682"/>
      <c r="AG55" s="682"/>
      <c r="AH55" s="682"/>
      <c r="AI55" s="682"/>
      <c r="AJ55" s="682"/>
      <c r="AK55" s="682"/>
      <c r="AL55" s="819"/>
      <c r="AM55" s="90"/>
      <c r="AN55" s="214">
        <v>9</v>
      </c>
      <c r="AO55" s="22" t="s">
        <v>268</v>
      </c>
      <c r="AP55" s="77" t="s">
        <v>311</v>
      </c>
      <c r="AQ55" s="967">
        <v>-0.006939000000002693</v>
      </c>
      <c r="AR55" s="967">
        <v>-19.473446580000005</v>
      </c>
      <c r="AS55" s="1064"/>
      <c r="AT55" s="371"/>
      <c r="AV55" s="944">
        <v>9</v>
      </c>
      <c r="AW55" s="942" t="s">
        <v>268</v>
      </c>
      <c r="AX55" s="194" t="s">
        <v>123</v>
      </c>
      <c r="AY55" s="379">
        <v>3580.4020100502516</v>
      </c>
      <c r="AZ55" s="379">
        <v>6391.304347826089</v>
      </c>
      <c r="BA55" s="379">
        <v>134.2293672514449</v>
      </c>
      <c r="BB55" s="380">
        <v>148.74204747640684</v>
      </c>
      <c r="BC55" s="1110" t="s">
        <v>394</v>
      </c>
      <c r="BD55" s="1110" t="s">
        <v>394</v>
      </c>
      <c r="BF55" s="944">
        <v>9</v>
      </c>
      <c r="BG55" s="942" t="s">
        <v>268</v>
      </c>
      <c r="BH55" s="194" t="s">
        <v>123</v>
      </c>
      <c r="BI55" s="379" t="s">
        <v>203</v>
      </c>
      <c r="BJ55" s="379" t="s">
        <v>203</v>
      </c>
      <c r="BK55" s="379" t="s">
        <v>203</v>
      </c>
      <c r="BL55" s="380" t="s">
        <v>203</v>
      </c>
    </row>
    <row r="56" spans="1:64" s="367" customFormat="1" ht="15" customHeight="1" thickBot="1">
      <c r="A56" s="960">
        <v>10</v>
      </c>
      <c r="B56" s="421" t="s">
        <v>269</v>
      </c>
      <c r="C56" s="968" t="s">
        <v>311</v>
      </c>
      <c r="D56" s="296">
        <v>19.638346116</v>
      </c>
      <c r="E56" s="296">
        <v>51992.149999999994</v>
      </c>
      <c r="F56" s="296">
        <v>19.262623936999997</v>
      </c>
      <c r="G56" s="296">
        <v>51073.486999999994</v>
      </c>
      <c r="H56" s="296">
        <v>0.21859685</v>
      </c>
      <c r="I56" s="296">
        <v>1726.879</v>
      </c>
      <c r="J56" s="296">
        <v>0.14140439999999999</v>
      </c>
      <c r="K56" s="907">
        <v>2812.563</v>
      </c>
      <c r="L56" s="929" t="s">
        <v>391</v>
      </c>
      <c r="M56" s="930" t="s">
        <v>391</v>
      </c>
      <c r="N56" s="931" t="s">
        <v>391</v>
      </c>
      <c r="O56" s="932" t="s">
        <v>391</v>
      </c>
      <c r="P56" s="933" t="s">
        <v>391</v>
      </c>
      <c r="Q56" s="933" t="s">
        <v>391</v>
      </c>
      <c r="R56" s="933" t="s">
        <v>391</v>
      </c>
      <c r="S56" s="934" t="s">
        <v>391</v>
      </c>
      <c r="T56" s="910" t="s">
        <v>391</v>
      </c>
      <c r="U56" s="672" t="s">
        <v>391</v>
      </c>
      <c r="V56" s="672" t="s">
        <v>391</v>
      </c>
      <c r="W56" s="672" t="s">
        <v>391</v>
      </c>
      <c r="X56" s="910" t="s">
        <v>391</v>
      </c>
      <c r="Y56" s="672" t="s">
        <v>391</v>
      </c>
      <c r="Z56" s="672" t="s">
        <v>391</v>
      </c>
      <c r="AA56" s="911" t="s">
        <v>391</v>
      </c>
      <c r="AB56" s="4">
        <v>10</v>
      </c>
      <c r="AC56" s="16" t="s">
        <v>269</v>
      </c>
      <c r="AD56" s="77" t="s">
        <v>311</v>
      </c>
      <c r="AE56" s="935">
        <v>-8.881784197001252E-16</v>
      </c>
      <c r="AF56" s="935">
        <v>-1.9326762412674725E-12</v>
      </c>
      <c r="AG56" s="935">
        <v>-2.005340338229189E-15</v>
      </c>
      <c r="AH56" s="935">
        <v>0</v>
      </c>
      <c r="AI56" s="935">
        <v>0</v>
      </c>
      <c r="AJ56" s="935">
        <v>0</v>
      </c>
      <c r="AK56" s="935">
        <v>0</v>
      </c>
      <c r="AL56" s="936">
        <v>0</v>
      </c>
      <c r="AM56" s="914"/>
      <c r="AN56" s="215">
        <v>10</v>
      </c>
      <c r="AO56" s="16" t="s">
        <v>269</v>
      </c>
      <c r="AP56" s="77" t="s">
        <v>311</v>
      </c>
      <c r="AQ56" s="967" t="s">
        <v>431</v>
      </c>
      <c r="AR56" s="967">
        <v>19.121219536999998</v>
      </c>
      <c r="AS56" s="1064"/>
      <c r="AT56" s="371"/>
      <c r="AV56" s="306">
        <v>10</v>
      </c>
      <c r="AW56" s="969" t="s">
        <v>269</v>
      </c>
      <c r="AX56" s="188" t="s">
        <v>123</v>
      </c>
      <c r="AY56" s="384">
        <v>2647.481090968261</v>
      </c>
      <c r="AZ56" s="384">
        <v>2651.429377796091</v>
      </c>
      <c r="BA56" s="384">
        <v>7899.834787189293</v>
      </c>
      <c r="BB56" s="385">
        <v>19890.208508363252</v>
      </c>
      <c r="BC56" s="1110" t="s">
        <v>394</v>
      </c>
      <c r="BD56" s="1110" t="s">
        <v>137</v>
      </c>
      <c r="BF56" s="306">
        <v>10</v>
      </c>
      <c r="BG56" s="969" t="s">
        <v>269</v>
      </c>
      <c r="BH56" s="188" t="s">
        <v>123</v>
      </c>
      <c r="BI56" s="384" t="s">
        <v>203</v>
      </c>
      <c r="BJ56" s="384" t="s">
        <v>203</v>
      </c>
      <c r="BK56" s="384" t="s">
        <v>203</v>
      </c>
      <c r="BL56" s="385" t="s">
        <v>203</v>
      </c>
    </row>
    <row r="57" spans="1:64" s="367" customFormat="1" ht="15" customHeight="1">
      <c r="A57" s="960" t="s">
        <v>152</v>
      </c>
      <c r="B57" s="926" t="s">
        <v>283</v>
      </c>
      <c r="C57" s="964" t="s">
        <v>311</v>
      </c>
      <c r="D57" s="296">
        <v>11.806041466000002</v>
      </c>
      <c r="E57" s="296">
        <v>43279.869999999995</v>
      </c>
      <c r="F57" s="296">
        <v>11.512468577</v>
      </c>
      <c r="G57" s="296">
        <v>41560.863999999994</v>
      </c>
      <c r="H57" s="296">
        <v>0.182533</v>
      </c>
      <c r="I57" s="296">
        <v>544.0289999999999</v>
      </c>
      <c r="J57" s="296">
        <v>0.10447499999999998</v>
      </c>
      <c r="K57" s="907">
        <v>1672.7759999999998</v>
      </c>
      <c r="L57" s="929" t="s">
        <v>391</v>
      </c>
      <c r="M57" s="930" t="s">
        <v>391</v>
      </c>
      <c r="N57" s="931" t="s">
        <v>391</v>
      </c>
      <c r="O57" s="932" t="s">
        <v>391</v>
      </c>
      <c r="P57" s="933" t="s">
        <v>391</v>
      </c>
      <c r="Q57" s="933" t="s">
        <v>391</v>
      </c>
      <c r="R57" s="933" t="s">
        <v>391</v>
      </c>
      <c r="S57" s="934" t="s">
        <v>391</v>
      </c>
      <c r="T57" s="910" t="s">
        <v>391</v>
      </c>
      <c r="U57" s="672" t="s">
        <v>391</v>
      </c>
      <c r="V57" s="672" t="s">
        <v>391</v>
      </c>
      <c r="W57" s="672" t="s">
        <v>391</v>
      </c>
      <c r="X57" s="910" t="s">
        <v>391</v>
      </c>
      <c r="Y57" s="672" t="s">
        <v>391</v>
      </c>
      <c r="Z57" s="672" t="s">
        <v>391</v>
      </c>
      <c r="AA57" s="911" t="s">
        <v>391</v>
      </c>
      <c r="AB57" s="4" t="s">
        <v>152</v>
      </c>
      <c r="AC57" s="19" t="s">
        <v>283</v>
      </c>
      <c r="AD57" s="77" t="s">
        <v>311</v>
      </c>
      <c r="AE57" s="912">
        <v>0</v>
      </c>
      <c r="AF57" s="912">
        <v>0</v>
      </c>
      <c r="AG57" s="912">
        <v>0</v>
      </c>
      <c r="AH57" s="912">
        <v>-2.7284841053187847E-12</v>
      </c>
      <c r="AI57" s="912">
        <v>-6.938893903907228E-18</v>
      </c>
      <c r="AJ57" s="912">
        <v>-5.684341886080802E-14</v>
      </c>
      <c r="AK57" s="912">
        <v>0</v>
      </c>
      <c r="AL57" s="913">
        <v>-7.105427357601002E-14</v>
      </c>
      <c r="AM57" s="914"/>
      <c r="AN57" s="215" t="s">
        <v>152</v>
      </c>
      <c r="AO57" s="19" t="s">
        <v>283</v>
      </c>
      <c r="AP57" s="77" t="s">
        <v>311</v>
      </c>
      <c r="AQ57" s="370" t="s">
        <v>432</v>
      </c>
      <c r="AR57" s="967">
        <v>11.407993577</v>
      </c>
      <c r="AS57" s="1064"/>
      <c r="AT57" s="371"/>
      <c r="AV57" s="306">
        <v>10.1</v>
      </c>
      <c r="AW57" s="19" t="s">
        <v>283</v>
      </c>
      <c r="AX57" s="202" t="s">
        <v>123</v>
      </c>
      <c r="AY57" s="375">
        <v>3665.9086896010726</v>
      </c>
      <c r="AZ57" s="375">
        <v>3610.0740446781065</v>
      </c>
      <c r="BA57" s="375">
        <v>2980.4418926988537</v>
      </c>
      <c r="BB57" s="376">
        <v>16011.256281407035</v>
      </c>
      <c r="BC57" s="1110" t="s">
        <v>394</v>
      </c>
      <c r="BD57" s="1110" t="s">
        <v>137</v>
      </c>
      <c r="BF57" s="306">
        <v>10.1</v>
      </c>
      <c r="BG57" s="19" t="s">
        <v>283</v>
      </c>
      <c r="BH57" s="202" t="s">
        <v>123</v>
      </c>
      <c r="BI57" s="375" t="s">
        <v>203</v>
      </c>
      <c r="BJ57" s="375" t="s">
        <v>203</v>
      </c>
      <c r="BK57" s="375" t="s">
        <v>203</v>
      </c>
      <c r="BL57" s="376" t="s">
        <v>203</v>
      </c>
    </row>
    <row r="58" spans="1:64" s="79" customFormat="1" ht="15" customHeight="1">
      <c r="A58" s="962" t="s">
        <v>284</v>
      </c>
      <c r="B58" s="418" t="s">
        <v>270</v>
      </c>
      <c r="C58" s="916" t="s">
        <v>311</v>
      </c>
      <c r="D58" s="918">
        <v>1.8773419999999998</v>
      </c>
      <c r="E58" s="918">
        <v>918.596</v>
      </c>
      <c r="F58" s="918">
        <v>2.295451</v>
      </c>
      <c r="G58" s="918">
        <v>1133.056</v>
      </c>
      <c r="H58" s="918">
        <v>0.13497</v>
      </c>
      <c r="I58" s="918">
        <v>62.761</v>
      </c>
      <c r="J58" s="918">
        <v>0</v>
      </c>
      <c r="K58" s="919">
        <v>0</v>
      </c>
      <c r="L58" s="920"/>
      <c r="M58" s="921"/>
      <c r="N58" s="791"/>
      <c r="O58" s="792"/>
      <c r="P58" s="922"/>
      <c r="Q58" s="922"/>
      <c r="R58" s="922"/>
      <c r="S58" s="923"/>
      <c r="T58" s="924" t="s">
        <v>391</v>
      </c>
      <c r="U58" s="8" t="s">
        <v>391</v>
      </c>
      <c r="V58" s="8" t="s">
        <v>391</v>
      </c>
      <c r="W58" s="8" t="s">
        <v>391</v>
      </c>
      <c r="X58" s="924" t="s">
        <v>391</v>
      </c>
      <c r="Y58" s="8" t="s">
        <v>391</v>
      </c>
      <c r="Z58" s="8" t="s">
        <v>391</v>
      </c>
      <c r="AA58" s="925" t="s">
        <v>391</v>
      </c>
      <c r="AB58" s="4" t="s">
        <v>284</v>
      </c>
      <c r="AC58" s="17" t="s">
        <v>270</v>
      </c>
      <c r="AD58" s="77" t="s">
        <v>311</v>
      </c>
      <c r="AE58" s="679"/>
      <c r="AF58" s="679"/>
      <c r="AG58" s="679"/>
      <c r="AH58" s="679"/>
      <c r="AI58" s="679"/>
      <c r="AJ58" s="679"/>
      <c r="AK58" s="679"/>
      <c r="AL58" s="818"/>
      <c r="AM58" s="90"/>
      <c r="AN58" s="215" t="s">
        <v>284</v>
      </c>
      <c r="AO58" s="17" t="s">
        <v>270</v>
      </c>
      <c r="AP58" s="77" t="s">
        <v>311</v>
      </c>
      <c r="AQ58" s="370" t="s">
        <v>433</v>
      </c>
      <c r="AR58" s="967">
        <v>2.295451</v>
      </c>
      <c r="AS58" s="1064"/>
      <c r="AT58" s="371"/>
      <c r="AV58" s="306" t="s">
        <v>284</v>
      </c>
      <c r="AW58" s="17" t="s">
        <v>270</v>
      </c>
      <c r="AX58" s="194" t="s">
        <v>123</v>
      </c>
      <c r="AY58" s="379">
        <v>489.3066899904227</v>
      </c>
      <c r="AZ58" s="379">
        <v>493.6093168619152</v>
      </c>
      <c r="BA58" s="379">
        <v>464.9996295473068</v>
      </c>
      <c r="BB58" s="380">
        <v>0</v>
      </c>
      <c r="BC58" s="1110" t="s">
        <v>394</v>
      </c>
      <c r="BD58" s="1110" t="s">
        <v>137</v>
      </c>
      <c r="BF58" s="306" t="s">
        <v>284</v>
      </c>
      <c r="BG58" s="17" t="s">
        <v>270</v>
      </c>
      <c r="BH58" s="194" t="s">
        <v>123</v>
      </c>
      <c r="BI58" s="379" t="s">
        <v>203</v>
      </c>
      <c r="BJ58" s="379" t="s">
        <v>203</v>
      </c>
      <c r="BK58" s="379" t="s">
        <v>203</v>
      </c>
      <c r="BL58" s="380" t="s">
        <v>203</v>
      </c>
    </row>
    <row r="59" spans="1:64" s="79" customFormat="1" ht="15" customHeight="1">
      <c r="A59" s="962" t="s">
        <v>285</v>
      </c>
      <c r="B59" s="434" t="s">
        <v>286</v>
      </c>
      <c r="C59" s="916" t="s">
        <v>311</v>
      </c>
      <c r="D59" s="918">
        <v>0.20630241000000002</v>
      </c>
      <c r="E59" s="918">
        <v>146.364</v>
      </c>
      <c r="F59" s="918">
        <v>0.13708624</v>
      </c>
      <c r="G59" s="918">
        <v>107.51499999999999</v>
      </c>
      <c r="H59" s="918">
        <v>0</v>
      </c>
      <c r="I59" s="918">
        <v>0</v>
      </c>
      <c r="J59" s="918">
        <v>0</v>
      </c>
      <c r="K59" s="919">
        <v>0</v>
      </c>
      <c r="L59" s="920"/>
      <c r="M59" s="921"/>
      <c r="N59" s="791"/>
      <c r="O59" s="792"/>
      <c r="P59" s="922"/>
      <c r="Q59" s="922"/>
      <c r="R59" s="922"/>
      <c r="S59" s="923"/>
      <c r="T59" s="924" t="s">
        <v>391</v>
      </c>
      <c r="U59" s="8" t="s">
        <v>391</v>
      </c>
      <c r="V59" s="8" t="s">
        <v>391</v>
      </c>
      <c r="W59" s="8" t="s">
        <v>391</v>
      </c>
      <c r="X59" s="924" t="s">
        <v>391</v>
      </c>
      <c r="Y59" s="8" t="s">
        <v>391</v>
      </c>
      <c r="Z59" s="8" t="s">
        <v>391</v>
      </c>
      <c r="AA59" s="925" t="s">
        <v>391</v>
      </c>
      <c r="AB59" s="4" t="s">
        <v>285</v>
      </c>
      <c r="AC59" s="17" t="s">
        <v>286</v>
      </c>
      <c r="AD59" s="77" t="s">
        <v>311</v>
      </c>
      <c r="AE59" s="679"/>
      <c r="AF59" s="679"/>
      <c r="AG59" s="679"/>
      <c r="AH59" s="679"/>
      <c r="AI59" s="679"/>
      <c r="AJ59" s="679"/>
      <c r="AK59" s="679"/>
      <c r="AL59" s="818"/>
      <c r="AM59" s="90"/>
      <c r="AN59" s="215" t="s">
        <v>285</v>
      </c>
      <c r="AO59" s="17" t="s">
        <v>286</v>
      </c>
      <c r="AP59" s="77" t="s">
        <v>311</v>
      </c>
      <c r="AQ59" s="370" t="s">
        <v>434</v>
      </c>
      <c r="AR59" s="967">
        <v>0.13708624</v>
      </c>
      <c r="AS59" s="1064"/>
      <c r="AT59" s="371"/>
      <c r="AV59" s="306" t="s">
        <v>285</v>
      </c>
      <c r="AW59" s="32" t="s">
        <v>286</v>
      </c>
      <c r="AX59" s="194" t="s">
        <v>123</v>
      </c>
      <c r="AY59" s="379">
        <v>709.463355275394</v>
      </c>
      <c r="AZ59" s="379">
        <v>784.2873216159404</v>
      </c>
      <c r="BA59" s="379">
        <v>0</v>
      </c>
      <c r="BB59" s="380">
        <v>0</v>
      </c>
      <c r="BC59" s="1110" t="s">
        <v>394</v>
      </c>
      <c r="BD59" s="1110" t="s">
        <v>394</v>
      </c>
      <c r="BF59" s="306" t="s">
        <v>285</v>
      </c>
      <c r="BG59" s="32" t="s">
        <v>286</v>
      </c>
      <c r="BH59" s="194" t="s">
        <v>123</v>
      </c>
      <c r="BI59" s="379" t="s">
        <v>203</v>
      </c>
      <c r="BJ59" s="379" t="s">
        <v>203</v>
      </c>
      <c r="BK59" s="379" t="s">
        <v>203</v>
      </c>
      <c r="BL59" s="380" t="s">
        <v>203</v>
      </c>
    </row>
    <row r="60" spans="1:64" s="79" customFormat="1" ht="15" customHeight="1">
      <c r="A60" s="962" t="s">
        <v>287</v>
      </c>
      <c r="B60" s="418" t="s">
        <v>288</v>
      </c>
      <c r="C60" s="916" t="s">
        <v>311</v>
      </c>
      <c r="D60" s="918">
        <v>8.349869474000002</v>
      </c>
      <c r="E60" s="918">
        <v>41188.134999999995</v>
      </c>
      <c r="F60" s="918">
        <v>7.654697475000001</v>
      </c>
      <c r="G60" s="918">
        <v>39206.038</v>
      </c>
      <c r="H60" s="918">
        <v>0.047563</v>
      </c>
      <c r="I60" s="918">
        <v>481.2679999999999</v>
      </c>
      <c r="J60" s="918">
        <v>0.053474999999999995</v>
      </c>
      <c r="K60" s="919">
        <v>1655.946</v>
      </c>
      <c r="L60" s="920"/>
      <c r="M60" s="921"/>
      <c r="N60" s="791"/>
      <c r="O60" s="792"/>
      <c r="P60" s="922"/>
      <c r="Q60" s="922"/>
      <c r="R60" s="922"/>
      <c r="S60" s="923"/>
      <c r="T60" s="924" t="s">
        <v>391</v>
      </c>
      <c r="U60" s="8" t="s">
        <v>391</v>
      </c>
      <c r="V60" s="8" t="s">
        <v>391</v>
      </c>
      <c r="W60" s="8" t="s">
        <v>391</v>
      </c>
      <c r="X60" s="924" t="s">
        <v>391</v>
      </c>
      <c r="Y60" s="8" t="s">
        <v>391</v>
      </c>
      <c r="Z60" s="8" t="s">
        <v>391</v>
      </c>
      <c r="AA60" s="925" t="s">
        <v>391</v>
      </c>
      <c r="AB60" s="4" t="s">
        <v>287</v>
      </c>
      <c r="AC60" s="17" t="s">
        <v>288</v>
      </c>
      <c r="AD60" s="77" t="s">
        <v>311</v>
      </c>
      <c r="AE60" s="679"/>
      <c r="AF60" s="679"/>
      <c r="AG60" s="679"/>
      <c r="AH60" s="679"/>
      <c r="AI60" s="679"/>
      <c r="AJ60" s="679"/>
      <c r="AK60" s="679"/>
      <c r="AL60" s="818"/>
      <c r="AM60" s="90"/>
      <c r="AN60" s="215" t="s">
        <v>287</v>
      </c>
      <c r="AO60" s="17" t="s">
        <v>288</v>
      </c>
      <c r="AP60" s="77" t="s">
        <v>311</v>
      </c>
      <c r="AQ60" s="370" t="s">
        <v>435</v>
      </c>
      <c r="AR60" s="967">
        <v>7.601222475000001</v>
      </c>
      <c r="AS60" s="1064"/>
      <c r="AT60" s="371"/>
      <c r="AV60" s="306" t="s">
        <v>287</v>
      </c>
      <c r="AW60" s="17" t="s">
        <v>288</v>
      </c>
      <c r="AX60" s="194" t="s">
        <v>123</v>
      </c>
      <c r="AY60" s="379">
        <v>4932.787887074459</v>
      </c>
      <c r="AZ60" s="379">
        <v>5121.8272345896985</v>
      </c>
      <c r="BA60" s="379">
        <v>10118.537518659461</v>
      </c>
      <c r="BB60" s="380">
        <v>30966.732117812062</v>
      </c>
      <c r="BC60" s="1110" t="s">
        <v>394</v>
      </c>
      <c r="BD60" s="1110" t="s">
        <v>137</v>
      </c>
      <c r="BF60" s="306" t="s">
        <v>287</v>
      </c>
      <c r="BG60" s="17" t="s">
        <v>288</v>
      </c>
      <c r="BH60" s="194" t="s">
        <v>123</v>
      </c>
      <c r="BI60" s="379" t="s">
        <v>203</v>
      </c>
      <c r="BJ60" s="379" t="s">
        <v>203</v>
      </c>
      <c r="BK60" s="379" t="s">
        <v>203</v>
      </c>
      <c r="BL60" s="380" t="s">
        <v>203</v>
      </c>
    </row>
    <row r="61" spans="1:64" s="79" customFormat="1" ht="15" customHeight="1" thickBot="1">
      <c r="A61" s="962" t="s">
        <v>289</v>
      </c>
      <c r="B61" s="425" t="s">
        <v>290</v>
      </c>
      <c r="C61" s="916" t="s">
        <v>311</v>
      </c>
      <c r="D61" s="918">
        <v>1.372527582</v>
      </c>
      <c r="E61" s="918">
        <v>1026.7749999999999</v>
      </c>
      <c r="F61" s="918">
        <v>1.4252338619999998</v>
      </c>
      <c r="G61" s="918">
        <v>1114.255</v>
      </c>
      <c r="H61" s="918">
        <v>0</v>
      </c>
      <c r="I61" s="918">
        <v>0</v>
      </c>
      <c r="J61" s="918">
        <v>0.051</v>
      </c>
      <c r="K61" s="919">
        <v>16.83</v>
      </c>
      <c r="L61" s="920"/>
      <c r="M61" s="921"/>
      <c r="N61" s="791"/>
      <c r="O61" s="792"/>
      <c r="P61" s="922"/>
      <c r="Q61" s="922"/>
      <c r="R61" s="922"/>
      <c r="S61" s="923"/>
      <c r="T61" s="924" t="s">
        <v>391</v>
      </c>
      <c r="U61" s="8" t="s">
        <v>391</v>
      </c>
      <c r="V61" s="8" t="s">
        <v>391</v>
      </c>
      <c r="W61" s="8" t="s">
        <v>391</v>
      </c>
      <c r="X61" s="924" t="s">
        <v>391</v>
      </c>
      <c r="Y61" s="8" t="s">
        <v>391</v>
      </c>
      <c r="Z61" s="8" t="s">
        <v>391</v>
      </c>
      <c r="AA61" s="925" t="s">
        <v>391</v>
      </c>
      <c r="AB61" s="4" t="s">
        <v>289</v>
      </c>
      <c r="AC61" s="17" t="s">
        <v>290</v>
      </c>
      <c r="AD61" s="77" t="s">
        <v>311</v>
      </c>
      <c r="AE61" s="679"/>
      <c r="AF61" s="679"/>
      <c r="AG61" s="679"/>
      <c r="AH61" s="679"/>
      <c r="AI61" s="679"/>
      <c r="AJ61" s="679"/>
      <c r="AK61" s="679"/>
      <c r="AL61" s="818"/>
      <c r="AM61" s="90"/>
      <c r="AN61" s="215" t="s">
        <v>289</v>
      </c>
      <c r="AO61" s="17" t="s">
        <v>290</v>
      </c>
      <c r="AP61" s="77" t="s">
        <v>311</v>
      </c>
      <c r="AQ61" s="370" t="s">
        <v>436</v>
      </c>
      <c r="AR61" s="967">
        <v>1.3742338619999999</v>
      </c>
      <c r="AS61" s="1064"/>
      <c r="AT61" s="371"/>
      <c r="AV61" s="306" t="s">
        <v>289</v>
      </c>
      <c r="AW61" s="46" t="s">
        <v>290</v>
      </c>
      <c r="AX61" s="188" t="s">
        <v>123</v>
      </c>
      <c r="AY61" s="384">
        <v>748.0906128704668</v>
      </c>
      <c r="AZ61" s="384">
        <v>781.8050284297836</v>
      </c>
      <c r="BA61" s="384">
        <v>0</v>
      </c>
      <c r="BB61" s="385">
        <v>330</v>
      </c>
      <c r="BC61" s="1110" t="s">
        <v>394</v>
      </c>
      <c r="BD61" s="1110" t="s">
        <v>137</v>
      </c>
      <c r="BF61" s="306" t="s">
        <v>289</v>
      </c>
      <c r="BG61" s="46" t="s">
        <v>290</v>
      </c>
      <c r="BH61" s="188" t="s">
        <v>123</v>
      </c>
      <c r="BI61" s="384" t="s">
        <v>203</v>
      </c>
      <c r="BJ61" s="384" t="s">
        <v>203</v>
      </c>
      <c r="BK61" s="384" t="s">
        <v>203</v>
      </c>
      <c r="BL61" s="385" t="s">
        <v>203</v>
      </c>
    </row>
    <row r="62" spans="1:64" s="79" customFormat="1" ht="15" customHeight="1" thickBot="1">
      <c r="A62" s="915" t="s">
        <v>153</v>
      </c>
      <c r="B62" s="432" t="s">
        <v>291</v>
      </c>
      <c r="C62" s="899" t="s">
        <v>311</v>
      </c>
      <c r="D62" s="918">
        <v>2.1275195</v>
      </c>
      <c r="E62" s="918">
        <v>2202.5190000000002</v>
      </c>
      <c r="F62" s="918">
        <v>1.8856670000000002</v>
      </c>
      <c r="G62" s="918">
        <v>2003.0960000000002</v>
      </c>
      <c r="H62" s="918">
        <v>0.0067740000000000005</v>
      </c>
      <c r="I62" s="918">
        <v>3.327</v>
      </c>
      <c r="J62" s="918">
        <v>0.0006270000000000001</v>
      </c>
      <c r="K62" s="919">
        <v>0.919</v>
      </c>
      <c r="L62" s="920"/>
      <c r="M62" s="921"/>
      <c r="N62" s="791"/>
      <c r="O62" s="792"/>
      <c r="P62" s="922"/>
      <c r="Q62" s="922"/>
      <c r="R62" s="922"/>
      <c r="S62" s="923"/>
      <c r="T62" s="924" t="s">
        <v>391</v>
      </c>
      <c r="U62" s="8" t="s">
        <v>391</v>
      </c>
      <c r="V62" s="8" t="s">
        <v>391</v>
      </c>
      <c r="W62" s="8" t="s">
        <v>391</v>
      </c>
      <c r="X62" s="924" t="s">
        <v>391</v>
      </c>
      <c r="Y62" s="8" t="s">
        <v>391</v>
      </c>
      <c r="Z62" s="8" t="s">
        <v>391</v>
      </c>
      <c r="AA62" s="925" t="s">
        <v>391</v>
      </c>
      <c r="AB62" s="2" t="s">
        <v>153</v>
      </c>
      <c r="AC62" s="19" t="s">
        <v>291</v>
      </c>
      <c r="AD62" s="77" t="s">
        <v>311</v>
      </c>
      <c r="AE62" s="679"/>
      <c r="AF62" s="679"/>
      <c r="AG62" s="679"/>
      <c r="AH62" s="679"/>
      <c r="AI62" s="679"/>
      <c r="AJ62" s="679"/>
      <c r="AK62" s="679"/>
      <c r="AL62" s="818"/>
      <c r="AM62" s="90"/>
      <c r="AN62" s="215" t="s">
        <v>153</v>
      </c>
      <c r="AO62" s="19" t="s">
        <v>291</v>
      </c>
      <c r="AP62" s="77" t="s">
        <v>311</v>
      </c>
      <c r="AQ62" s="370" t="s">
        <v>437</v>
      </c>
      <c r="AR62" s="967">
        <v>1.8850400000000003</v>
      </c>
      <c r="AS62" s="1064"/>
      <c r="AT62" s="371"/>
      <c r="AV62" s="303">
        <v>10.2</v>
      </c>
      <c r="AW62" s="47" t="s">
        <v>291</v>
      </c>
      <c r="AX62" s="201" t="s">
        <v>123</v>
      </c>
      <c r="AY62" s="386">
        <v>1035.25208582107</v>
      </c>
      <c r="AZ62" s="386">
        <v>1062.2745161261241</v>
      </c>
      <c r="BA62" s="386">
        <v>491.1426040744021</v>
      </c>
      <c r="BB62" s="387">
        <v>1465.7097288676234</v>
      </c>
      <c r="BC62" s="1110" t="s">
        <v>394</v>
      </c>
      <c r="BD62" s="1110" t="s">
        <v>137</v>
      </c>
      <c r="BF62" s="303">
        <v>10.2</v>
      </c>
      <c r="BG62" s="47" t="s">
        <v>291</v>
      </c>
      <c r="BH62" s="201" t="s">
        <v>123</v>
      </c>
      <c r="BI62" s="386" t="s">
        <v>203</v>
      </c>
      <c r="BJ62" s="386" t="s">
        <v>203</v>
      </c>
      <c r="BK62" s="386" t="s">
        <v>203</v>
      </c>
      <c r="BL62" s="387" t="s">
        <v>203</v>
      </c>
    </row>
    <row r="63" spans="1:64" s="367" customFormat="1" ht="15" customHeight="1">
      <c r="A63" s="960" t="s">
        <v>154</v>
      </c>
      <c r="B63" s="926" t="s">
        <v>292</v>
      </c>
      <c r="C63" s="964" t="s">
        <v>311</v>
      </c>
      <c r="D63" s="296">
        <v>5.6450699</v>
      </c>
      <c r="E63" s="296">
        <v>5976.4490000000005</v>
      </c>
      <c r="F63" s="296">
        <v>5.8189170599999995</v>
      </c>
      <c r="G63" s="296">
        <v>6827.437999999999</v>
      </c>
      <c r="H63" s="296">
        <v>0.01063</v>
      </c>
      <c r="I63" s="296">
        <v>822.081</v>
      </c>
      <c r="J63" s="296">
        <v>0.0016519999999999998</v>
      </c>
      <c r="K63" s="907">
        <v>18.254</v>
      </c>
      <c r="L63" s="929" t="s">
        <v>391</v>
      </c>
      <c r="M63" s="930" t="s">
        <v>391</v>
      </c>
      <c r="N63" s="931" t="s">
        <v>391</v>
      </c>
      <c r="O63" s="932" t="s">
        <v>391</v>
      </c>
      <c r="P63" s="933" t="s">
        <v>391</v>
      </c>
      <c r="Q63" s="933" t="s">
        <v>391</v>
      </c>
      <c r="R63" s="933" t="s">
        <v>391</v>
      </c>
      <c r="S63" s="934" t="s">
        <v>391</v>
      </c>
      <c r="T63" s="910" t="s">
        <v>391</v>
      </c>
      <c r="U63" s="672" t="s">
        <v>391</v>
      </c>
      <c r="V63" s="672" t="s">
        <v>391</v>
      </c>
      <c r="W63" s="672" t="s">
        <v>391</v>
      </c>
      <c r="X63" s="910" t="s">
        <v>391</v>
      </c>
      <c r="Y63" s="672" t="s">
        <v>391</v>
      </c>
      <c r="Z63" s="672" t="s">
        <v>391</v>
      </c>
      <c r="AA63" s="911" t="s">
        <v>391</v>
      </c>
      <c r="AB63" s="4" t="s">
        <v>154</v>
      </c>
      <c r="AC63" s="19" t="s">
        <v>292</v>
      </c>
      <c r="AD63" s="77" t="s">
        <v>311</v>
      </c>
      <c r="AE63" s="935">
        <v>-3.2612801348363973E-16</v>
      </c>
      <c r="AF63" s="935">
        <v>-3.694822225952521E-13</v>
      </c>
      <c r="AG63" s="935">
        <v>4.440892098500626E-16</v>
      </c>
      <c r="AH63" s="935">
        <v>3.126388037344441E-13</v>
      </c>
      <c r="AI63" s="935">
        <v>0</v>
      </c>
      <c r="AJ63" s="935">
        <v>0</v>
      </c>
      <c r="AK63" s="935">
        <v>-1.0842021724855044E-19</v>
      </c>
      <c r="AL63" s="936">
        <v>8.881784197001252E-16</v>
      </c>
      <c r="AM63" s="914"/>
      <c r="AN63" s="215" t="s">
        <v>154</v>
      </c>
      <c r="AO63" s="19" t="s">
        <v>292</v>
      </c>
      <c r="AP63" s="118" t="s">
        <v>311</v>
      </c>
      <c r="AQ63" s="370" t="s">
        <v>438</v>
      </c>
      <c r="AR63" s="967">
        <v>5.8172650599999995</v>
      </c>
      <c r="AS63" s="1064"/>
      <c r="AT63" s="371"/>
      <c r="AV63" s="306">
        <v>10.3</v>
      </c>
      <c r="AW63" s="19" t="s">
        <v>292</v>
      </c>
      <c r="AX63" s="202" t="s">
        <v>123</v>
      </c>
      <c r="AY63" s="375">
        <v>1058.702390912821</v>
      </c>
      <c r="AZ63" s="375">
        <v>1173.317634467194</v>
      </c>
      <c r="BA63" s="375">
        <v>77335.93603010348</v>
      </c>
      <c r="BB63" s="376">
        <v>11049.636803874095</v>
      </c>
      <c r="BC63" s="1110" t="s">
        <v>394</v>
      </c>
      <c r="BD63" s="1110" t="s">
        <v>137</v>
      </c>
      <c r="BF63" s="306">
        <v>10.3</v>
      </c>
      <c r="BG63" s="19" t="s">
        <v>292</v>
      </c>
      <c r="BH63" s="202" t="s">
        <v>123</v>
      </c>
      <c r="BI63" s="375" t="s">
        <v>203</v>
      </c>
      <c r="BJ63" s="375" t="s">
        <v>203</v>
      </c>
      <c r="BK63" s="375" t="s">
        <v>203</v>
      </c>
      <c r="BL63" s="376" t="s">
        <v>203</v>
      </c>
    </row>
    <row r="64" spans="1:64" s="79" customFormat="1" ht="15" customHeight="1">
      <c r="A64" s="962" t="s">
        <v>243</v>
      </c>
      <c r="B64" s="418" t="s">
        <v>293</v>
      </c>
      <c r="C64" s="916" t="s">
        <v>311</v>
      </c>
      <c r="D64" s="918">
        <v>3.705733000000001</v>
      </c>
      <c r="E64" s="918">
        <v>1630.6549999999997</v>
      </c>
      <c r="F64" s="918">
        <v>4.087204999999999</v>
      </c>
      <c r="G64" s="918">
        <v>1720.2319999999995</v>
      </c>
      <c r="H64" s="918">
        <v>0</v>
      </c>
      <c r="I64" s="918">
        <v>0</v>
      </c>
      <c r="J64" s="918">
        <v>0</v>
      </c>
      <c r="K64" s="919">
        <v>0</v>
      </c>
      <c r="L64" s="920"/>
      <c r="M64" s="921"/>
      <c r="N64" s="791"/>
      <c r="O64" s="792"/>
      <c r="P64" s="922"/>
      <c r="Q64" s="922"/>
      <c r="R64" s="922"/>
      <c r="S64" s="923"/>
      <c r="T64" s="924" t="s">
        <v>391</v>
      </c>
      <c r="U64" s="8" t="s">
        <v>391</v>
      </c>
      <c r="V64" s="8" t="s">
        <v>391</v>
      </c>
      <c r="W64" s="8" t="s">
        <v>391</v>
      </c>
      <c r="X64" s="924" t="s">
        <v>391</v>
      </c>
      <c r="Y64" s="8" t="s">
        <v>391</v>
      </c>
      <c r="Z64" s="8" t="s">
        <v>391</v>
      </c>
      <c r="AA64" s="925" t="s">
        <v>391</v>
      </c>
      <c r="AB64" s="4" t="s">
        <v>243</v>
      </c>
      <c r="AC64" s="17" t="s">
        <v>293</v>
      </c>
      <c r="AD64" s="77" t="s">
        <v>311</v>
      </c>
      <c r="AE64" s="679"/>
      <c r="AF64" s="679"/>
      <c r="AG64" s="679"/>
      <c r="AH64" s="679"/>
      <c r="AI64" s="679"/>
      <c r="AJ64" s="679"/>
      <c r="AK64" s="679"/>
      <c r="AL64" s="818"/>
      <c r="AM64" s="90"/>
      <c r="AN64" s="215" t="s">
        <v>243</v>
      </c>
      <c r="AO64" s="17" t="s">
        <v>293</v>
      </c>
      <c r="AP64" s="77" t="s">
        <v>311</v>
      </c>
      <c r="AQ64" s="370" t="s">
        <v>439</v>
      </c>
      <c r="AR64" s="967">
        <v>4.087204999999999</v>
      </c>
      <c r="AS64" s="1064"/>
      <c r="AT64" s="371"/>
      <c r="AV64" s="306" t="s">
        <v>243</v>
      </c>
      <c r="AW64" s="17" t="s">
        <v>293</v>
      </c>
      <c r="AX64" s="194" t="s">
        <v>123</v>
      </c>
      <c r="AY64" s="375">
        <v>440.03575001221066</v>
      </c>
      <c r="AZ64" s="375">
        <v>420.88224104247274</v>
      </c>
      <c r="BA64" s="379">
        <v>0</v>
      </c>
      <c r="BB64" s="380">
        <v>0</v>
      </c>
      <c r="BC64" s="1110" t="s">
        <v>394</v>
      </c>
      <c r="BD64" s="1110" t="s">
        <v>394</v>
      </c>
      <c r="BF64" s="306" t="s">
        <v>243</v>
      </c>
      <c r="BG64" s="17" t="s">
        <v>293</v>
      </c>
      <c r="BH64" s="194" t="s">
        <v>123</v>
      </c>
      <c r="BI64" s="375" t="s">
        <v>203</v>
      </c>
      <c r="BJ64" s="375" t="s">
        <v>203</v>
      </c>
      <c r="BK64" s="379" t="s">
        <v>203</v>
      </c>
      <c r="BL64" s="380" t="s">
        <v>203</v>
      </c>
    </row>
    <row r="65" spans="1:64" s="79" customFormat="1" ht="15" customHeight="1">
      <c r="A65" s="962" t="s">
        <v>244</v>
      </c>
      <c r="B65" s="418" t="s">
        <v>74</v>
      </c>
      <c r="C65" s="916" t="s">
        <v>311</v>
      </c>
      <c r="D65" s="918">
        <v>1.6163038999999997</v>
      </c>
      <c r="E65" s="918">
        <v>3786.4480000000012</v>
      </c>
      <c r="F65" s="918">
        <v>1.38164635</v>
      </c>
      <c r="G65" s="918">
        <v>4490.816</v>
      </c>
      <c r="H65" s="918">
        <v>0.002122</v>
      </c>
      <c r="I65" s="918">
        <v>32.911</v>
      </c>
      <c r="J65" s="918">
        <v>0.000749</v>
      </c>
      <c r="K65" s="919">
        <v>14.977</v>
      </c>
      <c r="L65" s="920"/>
      <c r="M65" s="921"/>
      <c r="N65" s="791"/>
      <c r="O65" s="792"/>
      <c r="P65" s="922"/>
      <c r="Q65" s="922"/>
      <c r="R65" s="922"/>
      <c r="S65" s="923"/>
      <c r="T65" s="924" t="s">
        <v>391</v>
      </c>
      <c r="U65" s="8" t="s">
        <v>391</v>
      </c>
      <c r="V65" s="8" t="s">
        <v>391</v>
      </c>
      <c r="W65" s="8" t="s">
        <v>391</v>
      </c>
      <c r="X65" s="924" t="s">
        <v>391</v>
      </c>
      <c r="Y65" s="8" t="s">
        <v>391</v>
      </c>
      <c r="Z65" s="8" t="s">
        <v>391</v>
      </c>
      <c r="AA65" s="925" t="s">
        <v>391</v>
      </c>
      <c r="AB65" s="4" t="s">
        <v>244</v>
      </c>
      <c r="AC65" s="17" t="s">
        <v>74</v>
      </c>
      <c r="AD65" s="77" t="s">
        <v>311</v>
      </c>
      <c r="AE65" s="679"/>
      <c r="AF65" s="679"/>
      <c r="AG65" s="679"/>
      <c r="AH65" s="679"/>
      <c r="AI65" s="679"/>
      <c r="AJ65" s="679"/>
      <c r="AK65" s="679"/>
      <c r="AL65" s="818"/>
      <c r="AM65" s="90"/>
      <c r="AN65" s="215" t="s">
        <v>244</v>
      </c>
      <c r="AO65" s="17" t="s">
        <v>74</v>
      </c>
      <c r="AP65" s="77" t="s">
        <v>311</v>
      </c>
      <c r="AQ65" s="370" t="s">
        <v>440</v>
      </c>
      <c r="AR65" s="967">
        <v>1.38089735</v>
      </c>
      <c r="AS65" s="1064"/>
      <c r="AT65" s="371"/>
      <c r="AV65" s="306" t="s">
        <v>244</v>
      </c>
      <c r="AW65" s="17" t="s">
        <v>74</v>
      </c>
      <c r="AX65" s="194" t="s">
        <v>123</v>
      </c>
      <c r="AY65" s="375">
        <v>2342.658456741954</v>
      </c>
      <c r="AZ65" s="375">
        <v>3250.3368173773265</v>
      </c>
      <c r="BA65" s="379">
        <v>15509.42507068803</v>
      </c>
      <c r="BB65" s="380">
        <v>19995.99465954606</v>
      </c>
      <c r="BC65" s="1110" t="s">
        <v>394</v>
      </c>
      <c r="BD65" s="1110" t="s">
        <v>394</v>
      </c>
      <c r="BF65" s="306" t="s">
        <v>244</v>
      </c>
      <c r="BG65" s="17" t="s">
        <v>74</v>
      </c>
      <c r="BH65" s="194" t="s">
        <v>123</v>
      </c>
      <c r="BI65" s="375" t="s">
        <v>203</v>
      </c>
      <c r="BJ65" s="375" t="s">
        <v>203</v>
      </c>
      <c r="BK65" s="379" t="s">
        <v>203</v>
      </c>
      <c r="BL65" s="380" t="s">
        <v>203</v>
      </c>
    </row>
    <row r="66" spans="1:64" s="79" customFormat="1" ht="15" customHeight="1">
      <c r="A66" s="962" t="s">
        <v>245</v>
      </c>
      <c r="B66" s="418" t="s">
        <v>294</v>
      </c>
      <c r="C66" s="916" t="s">
        <v>311</v>
      </c>
      <c r="D66" s="918">
        <v>0.298767</v>
      </c>
      <c r="E66" s="918">
        <v>450.3569999999999</v>
      </c>
      <c r="F66" s="918">
        <v>0.31620771</v>
      </c>
      <c r="G66" s="918">
        <v>506.156</v>
      </c>
      <c r="H66" s="918">
        <v>0.001052</v>
      </c>
      <c r="I66" s="918">
        <v>2.996</v>
      </c>
      <c r="J66" s="918">
        <v>0.0009029999999999999</v>
      </c>
      <c r="K66" s="919">
        <v>3.277</v>
      </c>
      <c r="L66" s="920"/>
      <c r="M66" s="921"/>
      <c r="N66" s="791"/>
      <c r="O66" s="792"/>
      <c r="P66" s="922"/>
      <c r="Q66" s="922"/>
      <c r="R66" s="922"/>
      <c r="S66" s="923"/>
      <c r="T66" s="924" t="s">
        <v>391</v>
      </c>
      <c r="U66" s="8" t="s">
        <v>391</v>
      </c>
      <c r="V66" s="8" t="s">
        <v>391</v>
      </c>
      <c r="W66" s="8" t="s">
        <v>391</v>
      </c>
      <c r="X66" s="924" t="s">
        <v>391</v>
      </c>
      <c r="Y66" s="8" t="s">
        <v>391</v>
      </c>
      <c r="Z66" s="8" t="s">
        <v>391</v>
      </c>
      <c r="AA66" s="925" t="s">
        <v>391</v>
      </c>
      <c r="AB66" s="4" t="s">
        <v>245</v>
      </c>
      <c r="AC66" s="17" t="s">
        <v>294</v>
      </c>
      <c r="AD66" s="77" t="s">
        <v>311</v>
      </c>
      <c r="AE66" s="679"/>
      <c r="AF66" s="679"/>
      <c r="AG66" s="679"/>
      <c r="AH66" s="679"/>
      <c r="AI66" s="679"/>
      <c r="AJ66" s="679"/>
      <c r="AK66" s="679"/>
      <c r="AL66" s="818"/>
      <c r="AM66" s="90"/>
      <c r="AN66" s="215" t="s">
        <v>245</v>
      </c>
      <c r="AO66" s="17" t="s">
        <v>294</v>
      </c>
      <c r="AP66" s="77" t="s">
        <v>311</v>
      </c>
      <c r="AQ66" s="370" t="s">
        <v>441</v>
      </c>
      <c r="AR66" s="967">
        <v>0.31530471</v>
      </c>
      <c r="AS66" s="1064"/>
      <c r="AT66" s="371"/>
      <c r="AV66" s="306" t="s">
        <v>245</v>
      </c>
      <c r="AW66" s="17" t="s">
        <v>294</v>
      </c>
      <c r="AX66" s="194" t="s">
        <v>123</v>
      </c>
      <c r="AY66" s="379">
        <v>1507.3853538041346</v>
      </c>
      <c r="AZ66" s="379">
        <v>1600.7073325315187</v>
      </c>
      <c r="BA66" s="389">
        <v>2847.9087452471485</v>
      </c>
      <c r="BB66" s="390">
        <v>3629.014396456257</v>
      </c>
      <c r="BC66" s="1110" t="s">
        <v>394</v>
      </c>
      <c r="BD66" s="1110" t="s">
        <v>394</v>
      </c>
      <c r="BF66" s="306" t="s">
        <v>245</v>
      </c>
      <c r="BG66" s="17" t="s">
        <v>294</v>
      </c>
      <c r="BH66" s="194" t="s">
        <v>123</v>
      </c>
      <c r="BI66" s="379" t="s">
        <v>203</v>
      </c>
      <c r="BJ66" s="379" t="s">
        <v>203</v>
      </c>
      <c r="BK66" s="389" t="s">
        <v>203</v>
      </c>
      <c r="BL66" s="390" t="s">
        <v>203</v>
      </c>
    </row>
    <row r="67" spans="1:64" s="79" customFormat="1" ht="15" customHeight="1" thickBot="1">
      <c r="A67" s="962" t="s">
        <v>295</v>
      </c>
      <c r="B67" s="425" t="s">
        <v>296</v>
      </c>
      <c r="C67" s="916" t="s">
        <v>311</v>
      </c>
      <c r="D67" s="918">
        <v>0.024266000000000003</v>
      </c>
      <c r="E67" s="918">
        <v>108.989</v>
      </c>
      <c r="F67" s="918">
        <v>0.033858</v>
      </c>
      <c r="G67" s="918">
        <v>110.23400000000001</v>
      </c>
      <c r="H67" s="918">
        <v>0.007456</v>
      </c>
      <c r="I67" s="918">
        <v>786.174</v>
      </c>
      <c r="J67" s="918">
        <v>0</v>
      </c>
      <c r="K67" s="919">
        <v>0</v>
      </c>
      <c r="L67" s="920"/>
      <c r="M67" s="921"/>
      <c r="N67" s="791"/>
      <c r="O67" s="792"/>
      <c r="P67" s="922"/>
      <c r="Q67" s="922"/>
      <c r="R67" s="922"/>
      <c r="S67" s="923"/>
      <c r="T67" s="924" t="s">
        <v>391</v>
      </c>
      <c r="U67" s="8" t="s">
        <v>391</v>
      </c>
      <c r="V67" s="8" t="s">
        <v>391</v>
      </c>
      <c r="W67" s="8" t="s">
        <v>391</v>
      </c>
      <c r="X67" s="924" t="s">
        <v>391</v>
      </c>
      <c r="Y67" s="8" t="s">
        <v>391</v>
      </c>
      <c r="Z67" s="8" t="s">
        <v>391</v>
      </c>
      <c r="AA67" s="925" t="s">
        <v>391</v>
      </c>
      <c r="AB67" s="4" t="s">
        <v>295</v>
      </c>
      <c r="AC67" s="17" t="s">
        <v>296</v>
      </c>
      <c r="AD67" s="77" t="s">
        <v>311</v>
      </c>
      <c r="AE67" s="679"/>
      <c r="AF67" s="679"/>
      <c r="AG67" s="679"/>
      <c r="AH67" s="679"/>
      <c r="AI67" s="679"/>
      <c r="AJ67" s="679"/>
      <c r="AK67" s="679"/>
      <c r="AL67" s="818"/>
      <c r="AM67" s="90"/>
      <c r="AN67" s="215" t="s">
        <v>295</v>
      </c>
      <c r="AO67" s="17" t="s">
        <v>296</v>
      </c>
      <c r="AP67" s="77" t="s">
        <v>311</v>
      </c>
      <c r="AQ67" s="370" t="s">
        <v>442</v>
      </c>
      <c r="AR67" s="967">
        <v>0.033858</v>
      </c>
      <c r="AS67" s="1064"/>
      <c r="AT67" s="371"/>
      <c r="AV67" s="306" t="s">
        <v>295</v>
      </c>
      <c r="AW67" s="46" t="s">
        <v>296</v>
      </c>
      <c r="AX67" s="188" t="s">
        <v>123</v>
      </c>
      <c r="AY67" s="384">
        <v>4491.428335943295</v>
      </c>
      <c r="AZ67" s="384">
        <v>3255.7741154232385</v>
      </c>
      <c r="BA67" s="384">
        <v>105441.79184549356</v>
      </c>
      <c r="BB67" s="385">
        <v>0</v>
      </c>
      <c r="BC67" s="1110" t="s">
        <v>394</v>
      </c>
      <c r="BD67" s="1110" t="s">
        <v>137</v>
      </c>
      <c r="BF67" s="306" t="s">
        <v>295</v>
      </c>
      <c r="BG67" s="46" t="s">
        <v>296</v>
      </c>
      <c r="BH67" s="188" t="s">
        <v>123</v>
      </c>
      <c r="BI67" s="384" t="s">
        <v>203</v>
      </c>
      <c r="BJ67" s="384" t="s">
        <v>203</v>
      </c>
      <c r="BK67" s="384" t="s">
        <v>203</v>
      </c>
      <c r="BL67" s="385" t="s">
        <v>203</v>
      </c>
    </row>
    <row r="68" spans="1:64" s="79" customFormat="1" ht="15" customHeight="1" thickBot="1">
      <c r="A68" s="970" t="s">
        <v>155</v>
      </c>
      <c r="B68" s="430" t="s">
        <v>12</v>
      </c>
      <c r="C68" s="971" t="s">
        <v>311</v>
      </c>
      <c r="D68" s="918">
        <v>0.05971525</v>
      </c>
      <c r="E68" s="918">
        <v>533.312</v>
      </c>
      <c r="F68" s="972">
        <v>0.04557129999999999</v>
      </c>
      <c r="G68" s="972">
        <v>682.0889999999998</v>
      </c>
      <c r="H68" s="918">
        <v>0.01865985</v>
      </c>
      <c r="I68" s="918">
        <v>357.442</v>
      </c>
      <c r="J68" s="972">
        <v>0.0346504</v>
      </c>
      <c r="K68" s="973">
        <v>1120.614</v>
      </c>
      <c r="L68" s="920"/>
      <c r="M68" s="921"/>
      <c r="N68" s="791"/>
      <c r="O68" s="792"/>
      <c r="P68" s="922"/>
      <c r="Q68" s="922"/>
      <c r="R68" s="922"/>
      <c r="S68" s="923"/>
      <c r="T68" s="924" t="s">
        <v>391</v>
      </c>
      <c r="U68" s="8" t="s">
        <v>391</v>
      </c>
      <c r="V68" s="8" t="s">
        <v>391</v>
      </c>
      <c r="W68" s="8" t="s">
        <v>391</v>
      </c>
      <c r="X68" s="924" t="s">
        <v>391</v>
      </c>
      <c r="Y68" s="8" t="s">
        <v>391</v>
      </c>
      <c r="Z68" s="8" t="s">
        <v>391</v>
      </c>
      <c r="AA68" s="925" t="s">
        <v>391</v>
      </c>
      <c r="AB68" s="13" t="s">
        <v>155</v>
      </c>
      <c r="AC68" s="23" t="s">
        <v>12</v>
      </c>
      <c r="AD68" s="78" t="s">
        <v>311</v>
      </c>
      <c r="AE68" s="856"/>
      <c r="AF68" s="856"/>
      <c r="AG68" s="856"/>
      <c r="AH68" s="856"/>
      <c r="AI68" s="856"/>
      <c r="AJ68" s="856"/>
      <c r="AK68" s="856"/>
      <c r="AL68" s="857"/>
      <c r="AM68" s="90"/>
      <c r="AN68" s="217" t="s">
        <v>155</v>
      </c>
      <c r="AO68" s="23" t="s">
        <v>12</v>
      </c>
      <c r="AP68" s="78" t="s">
        <v>311</v>
      </c>
      <c r="AQ68" s="391" t="s">
        <v>443</v>
      </c>
      <c r="AR68" s="1070">
        <v>0.01092089999999999</v>
      </c>
      <c r="AS68" s="1065"/>
      <c r="AT68" s="1066"/>
      <c r="AV68" s="309">
        <v>10.4</v>
      </c>
      <c r="AW68" s="23" t="s">
        <v>12</v>
      </c>
      <c r="AX68" s="315" t="s">
        <v>123</v>
      </c>
      <c r="AY68" s="372">
        <v>8930.917981587618</v>
      </c>
      <c r="AZ68" s="372">
        <v>14967.512447527282</v>
      </c>
      <c r="BA68" s="372">
        <v>19155.673813026366</v>
      </c>
      <c r="BB68" s="374">
        <v>32340.579040934594</v>
      </c>
      <c r="BC68" s="1110" t="s">
        <v>394</v>
      </c>
      <c r="BD68" s="1110" t="s">
        <v>394</v>
      </c>
      <c r="BF68" s="309">
        <v>10.4</v>
      </c>
      <c r="BG68" s="23" t="s">
        <v>12</v>
      </c>
      <c r="BH68" s="315" t="s">
        <v>123</v>
      </c>
      <c r="BI68" s="372" t="s">
        <v>203</v>
      </c>
      <c r="BJ68" s="372" t="s">
        <v>203</v>
      </c>
      <c r="BK68" s="372" t="s">
        <v>203</v>
      </c>
      <c r="BL68" s="374" t="s">
        <v>203</v>
      </c>
    </row>
    <row r="69" spans="1:20" ht="15" customHeight="1" thickBot="1">
      <c r="A69" s="34"/>
      <c r="B69" s="127"/>
      <c r="C69" s="128"/>
      <c r="D69" s="34"/>
      <c r="E69" s="34"/>
      <c r="F69" s="34"/>
      <c r="G69" s="34"/>
      <c r="H69" s="34"/>
      <c r="I69" s="34"/>
      <c r="J69" s="34"/>
      <c r="K69" s="34"/>
      <c r="M69" s="10"/>
      <c r="N69" s="10"/>
      <c r="O69" s="91"/>
      <c r="P69" s="10"/>
      <c r="Q69" s="10"/>
      <c r="R69" s="10"/>
      <c r="T69" s="337"/>
    </row>
    <row r="70" spans="1:28" ht="12.75" customHeight="1" thickBot="1">
      <c r="A70" s="126"/>
      <c r="B70" s="392"/>
      <c r="C70" s="393" t="s">
        <v>139</v>
      </c>
      <c r="D70" s="319">
        <v>0</v>
      </c>
      <c r="E70" s="319">
        <v>0</v>
      </c>
      <c r="F70" s="319">
        <v>0</v>
      </c>
      <c r="G70" s="319">
        <v>0</v>
      </c>
      <c r="H70" s="319">
        <v>0</v>
      </c>
      <c r="I70" s="319">
        <v>0</v>
      </c>
      <c r="J70" s="319">
        <v>0</v>
      </c>
      <c r="K70" s="320">
        <v>0</v>
      </c>
      <c r="M70" s="10"/>
      <c r="N70" s="10"/>
      <c r="O70" s="10"/>
      <c r="P70" s="10"/>
      <c r="Q70" s="10"/>
      <c r="R70" s="10"/>
      <c r="T70" s="337"/>
      <c r="AB70" s="79"/>
    </row>
    <row r="71" spans="1:28" ht="12.75" customHeight="1" thickBot="1">
      <c r="A71" s="126"/>
      <c r="B71" s="126"/>
      <c r="C71" s="393" t="s">
        <v>156</v>
      </c>
      <c r="D71" s="319">
        <v>-4</v>
      </c>
      <c r="E71" s="319">
        <v>-4</v>
      </c>
      <c r="F71" s="319">
        <v>-4</v>
      </c>
      <c r="G71" s="319">
        <v>-4</v>
      </c>
      <c r="H71" s="319">
        <v>-4</v>
      </c>
      <c r="I71" s="319">
        <v>-4</v>
      </c>
      <c r="J71" s="319">
        <v>-4</v>
      </c>
      <c r="K71" s="319">
        <v>-4</v>
      </c>
      <c r="M71" s="10"/>
      <c r="N71" s="10"/>
      <c r="O71" s="10"/>
      <c r="P71" s="10"/>
      <c r="Q71" s="10"/>
      <c r="R71" s="10"/>
      <c r="AB71" s="79"/>
    </row>
    <row r="72" spans="1:28" ht="12.75" customHeight="1">
      <c r="A72" s="126"/>
      <c r="B72" s="126"/>
      <c r="C72" s="126"/>
      <c r="D72" s="126"/>
      <c r="E72" s="126"/>
      <c r="F72" s="126"/>
      <c r="G72" s="126"/>
      <c r="H72" s="126"/>
      <c r="I72" s="126"/>
      <c r="J72" s="126"/>
      <c r="K72" s="126"/>
      <c r="M72" s="10"/>
      <c r="N72" s="10"/>
      <c r="O72" s="10"/>
      <c r="P72" s="10"/>
      <c r="Q72" s="10"/>
      <c r="R72" s="10"/>
      <c r="AB72" s="79"/>
    </row>
    <row r="73" spans="1:18" ht="12.75" customHeight="1">
      <c r="A73" s="126"/>
      <c r="B73" s="126"/>
      <c r="C73" s="126"/>
      <c r="D73" s="126"/>
      <c r="E73" s="126"/>
      <c r="F73" s="126"/>
      <c r="G73" s="126"/>
      <c r="H73" s="126"/>
      <c r="I73" s="126"/>
      <c r="J73" s="126"/>
      <c r="K73" s="126"/>
      <c r="M73" s="10"/>
      <c r="N73" s="10"/>
      <c r="O73" s="10"/>
      <c r="P73" s="10"/>
      <c r="Q73" s="10"/>
      <c r="R73" s="10"/>
    </row>
    <row r="74" spans="1:18" ht="12.75" customHeight="1">
      <c r="A74" s="126"/>
      <c r="B74" s="126"/>
      <c r="C74" s="126"/>
      <c r="D74" s="126"/>
      <c r="E74" s="126"/>
      <c r="F74" s="126"/>
      <c r="G74" s="126"/>
      <c r="H74" s="126"/>
      <c r="I74" s="126"/>
      <c r="J74" s="126"/>
      <c r="K74" s="126"/>
      <c r="M74" s="10"/>
      <c r="N74" s="10"/>
      <c r="O74" s="10"/>
      <c r="P74" s="10"/>
      <c r="Q74" s="10"/>
      <c r="R74" s="10"/>
    </row>
    <row r="75" spans="1:18" ht="12.75" customHeight="1">
      <c r="A75" s="126"/>
      <c r="B75" s="126"/>
      <c r="C75" s="126"/>
      <c r="D75" s="126"/>
      <c r="E75" s="126"/>
      <c r="F75" s="126"/>
      <c r="G75" s="126"/>
      <c r="H75" s="126"/>
      <c r="I75" s="126"/>
      <c r="J75" s="126"/>
      <c r="K75" s="126"/>
      <c r="M75" s="10"/>
      <c r="N75" s="10"/>
      <c r="O75" s="10"/>
      <c r="P75" s="10"/>
      <c r="Q75" s="10"/>
      <c r="R75" s="10"/>
    </row>
    <row r="76" spans="1:18" ht="12.75" customHeight="1">
      <c r="A76" s="126"/>
      <c r="B76" s="126"/>
      <c r="C76" s="126"/>
      <c r="D76" s="126"/>
      <c r="E76" s="126"/>
      <c r="F76" s="126"/>
      <c r="G76" s="126"/>
      <c r="H76" s="126"/>
      <c r="I76" s="126"/>
      <c r="J76" s="126"/>
      <c r="K76" s="126"/>
      <c r="M76" s="10"/>
      <c r="N76" s="10"/>
      <c r="O76" s="10"/>
      <c r="P76" s="10"/>
      <c r="Q76" s="10"/>
      <c r="R76" s="10"/>
    </row>
    <row r="77" spans="1:11" ht="12.75" customHeight="1">
      <c r="A77" s="126"/>
      <c r="B77" s="126"/>
      <c r="C77" s="126"/>
      <c r="D77" s="126"/>
      <c r="E77" s="126"/>
      <c r="F77" s="126"/>
      <c r="G77" s="126"/>
      <c r="H77" s="126"/>
      <c r="I77" s="126"/>
      <c r="J77" s="126"/>
      <c r="K77" s="126"/>
    </row>
    <row r="78" spans="1:11" ht="12.75" customHeight="1">
      <c r="A78" s="126"/>
      <c r="B78" s="126"/>
      <c r="C78" s="126"/>
      <c r="D78" s="126"/>
      <c r="E78" s="126"/>
      <c r="F78" s="126"/>
      <c r="G78" s="126"/>
      <c r="H78" s="126"/>
      <c r="I78" s="126"/>
      <c r="J78" s="126"/>
      <c r="K78" s="126"/>
    </row>
    <row r="79" spans="1:11" ht="12.75" customHeight="1">
      <c r="A79" s="126"/>
      <c r="B79" s="126"/>
      <c r="C79" s="126"/>
      <c r="D79" s="126"/>
      <c r="E79" s="126"/>
      <c r="F79" s="126"/>
      <c r="G79" s="126"/>
      <c r="H79" s="126"/>
      <c r="I79" s="126"/>
      <c r="J79" s="126"/>
      <c r="K79" s="126"/>
    </row>
    <row r="80" spans="1:11" ht="12.75" customHeight="1">
      <c r="A80" s="126"/>
      <c r="B80" s="126"/>
      <c r="C80" s="126"/>
      <c r="D80" s="126"/>
      <c r="E80" s="126"/>
      <c r="F80" s="126"/>
      <c r="G80" s="126"/>
      <c r="H80" s="126"/>
      <c r="I80" s="126"/>
      <c r="J80" s="126"/>
      <c r="K80" s="126"/>
    </row>
    <row r="81" spans="1:11" ht="12.75" customHeight="1">
      <c r="A81" s="126"/>
      <c r="B81" s="126"/>
      <c r="C81" s="126"/>
      <c r="D81" s="126"/>
      <c r="E81" s="126"/>
      <c r="F81" s="126"/>
      <c r="G81" s="126"/>
      <c r="H81" s="126"/>
      <c r="I81" s="126"/>
      <c r="J81" s="126"/>
      <c r="K81" s="126"/>
    </row>
    <row r="82" spans="1:11" ht="12.75" customHeight="1">
      <c r="A82" s="126"/>
      <c r="B82" s="126"/>
      <c r="C82" s="126"/>
      <c r="D82" s="126"/>
      <c r="E82" s="126"/>
      <c r="F82" s="126"/>
      <c r="G82" s="126"/>
      <c r="H82" s="126"/>
      <c r="I82" s="126"/>
      <c r="J82" s="126"/>
      <c r="K82" s="126"/>
    </row>
    <row r="83" spans="1:11" ht="12.75" customHeight="1">
      <c r="A83" s="126"/>
      <c r="B83" s="126"/>
      <c r="C83" s="126"/>
      <c r="D83" s="126"/>
      <c r="E83" s="126"/>
      <c r="F83" s="126"/>
      <c r="G83" s="126"/>
      <c r="H83" s="126"/>
      <c r="I83" s="126"/>
      <c r="J83" s="126"/>
      <c r="K83" s="126"/>
    </row>
    <row r="84" spans="1:11" ht="12.75" customHeight="1">
      <c r="A84" s="126"/>
      <c r="B84" s="126"/>
      <c r="C84" s="126"/>
      <c r="D84" s="126"/>
      <c r="E84" s="126"/>
      <c r="F84" s="126"/>
      <c r="G84" s="126"/>
      <c r="H84" s="126"/>
      <c r="I84" s="126"/>
      <c r="J84" s="126"/>
      <c r="K84" s="126"/>
    </row>
    <row r="85" spans="1:11" ht="12.75" customHeight="1">
      <c r="A85" s="126"/>
      <c r="B85" s="126"/>
      <c r="C85" s="126"/>
      <c r="D85" s="126"/>
      <c r="E85" s="126"/>
      <c r="F85" s="126"/>
      <c r="G85" s="126"/>
      <c r="H85" s="126"/>
      <c r="I85" s="126"/>
      <c r="J85" s="126"/>
      <c r="K85" s="126"/>
    </row>
    <row r="86" spans="1:11" ht="12.75" customHeight="1">
      <c r="A86" s="126"/>
      <c r="B86" s="126"/>
      <c r="C86" s="126"/>
      <c r="D86" s="126"/>
      <c r="E86" s="126"/>
      <c r="F86" s="126"/>
      <c r="G86" s="126"/>
      <c r="H86" s="126"/>
      <c r="I86" s="126"/>
      <c r="J86" s="126"/>
      <c r="K86" s="126"/>
    </row>
    <row r="87" spans="1:11" ht="12.75" customHeight="1">
      <c r="A87" s="126"/>
      <c r="B87" s="126"/>
      <c r="C87" s="126"/>
      <c r="D87" s="126"/>
      <c r="E87" s="126"/>
      <c r="F87" s="126"/>
      <c r="G87" s="126"/>
      <c r="H87" s="126"/>
      <c r="I87" s="126"/>
      <c r="J87" s="126"/>
      <c r="K87" s="126"/>
    </row>
    <row r="88" spans="1:11" ht="12.75" customHeight="1">
      <c r="A88" s="126"/>
      <c r="B88" s="126"/>
      <c r="C88" s="126"/>
      <c r="D88" s="126"/>
      <c r="E88" s="126"/>
      <c r="F88" s="126"/>
      <c r="G88" s="126"/>
      <c r="H88" s="126"/>
      <c r="I88" s="126"/>
      <c r="J88" s="126"/>
      <c r="K88" s="126"/>
    </row>
    <row r="89" spans="1:11" ht="12.75" customHeight="1">
      <c r="A89" s="126"/>
      <c r="B89" s="126"/>
      <c r="C89" s="126"/>
      <c r="D89" s="126"/>
      <c r="E89" s="126"/>
      <c r="F89" s="126"/>
      <c r="G89" s="126"/>
      <c r="H89" s="126"/>
      <c r="I89" s="126"/>
      <c r="J89" s="126"/>
      <c r="K89" s="126"/>
    </row>
    <row r="90" spans="1:11" ht="12.75" customHeight="1">
      <c r="A90" s="126"/>
      <c r="B90" s="126"/>
      <c r="C90" s="126"/>
      <c r="D90" s="126"/>
      <c r="E90" s="126"/>
      <c r="F90" s="126"/>
      <c r="G90" s="126"/>
      <c r="H90" s="126"/>
      <c r="I90" s="126"/>
      <c r="J90" s="126"/>
      <c r="K90" s="126"/>
    </row>
    <row r="91" spans="1:11" ht="12.75" customHeight="1">
      <c r="A91" s="126"/>
      <c r="B91" s="126"/>
      <c r="C91" s="126"/>
      <c r="D91" s="126"/>
      <c r="E91" s="126"/>
      <c r="F91" s="126"/>
      <c r="G91" s="126"/>
      <c r="H91" s="126"/>
      <c r="I91" s="126"/>
      <c r="J91" s="126"/>
      <c r="K91" s="126"/>
    </row>
    <row r="92" spans="1:11" ht="12.75" customHeight="1">
      <c r="A92" s="126"/>
      <c r="B92" s="126"/>
      <c r="C92" s="126"/>
      <c r="D92" s="126"/>
      <c r="E92" s="126"/>
      <c r="F92" s="126"/>
      <c r="G92" s="126"/>
      <c r="H92" s="126"/>
      <c r="I92" s="126"/>
      <c r="J92" s="126"/>
      <c r="K92" s="126"/>
    </row>
    <row r="93" spans="1:11" ht="12.75" customHeight="1">
      <c r="A93" s="126"/>
      <c r="B93" s="126"/>
      <c r="C93" s="126"/>
      <c r="D93" s="126"/>
      <c r="E93" s="126"/>
      <c r="F93" s="126"/>
      <c r="G93" s="126"/>
      <c r="H93" s="126"/>
      <c r="I93" s="126"/>
      <c r="J93" s="126"/>
      <c r="K93" s="126"/>
    </row>
    <row r="94" spans="1:11" ht="12.75" customHeight="1">
      <c r="A94" s="126"/>
      <c r="B94" s="126"/>
      <c r="C94" s="126"/>
      <c r="D94" s="126"/>
      <c r="E94" s="126"/>
      <c r="F94" s="126"/>
      <c r="G94" s="126"/>
      <c r="H94" s="126"/>
      <c r="I94" s="126"/>
      <c r="J94" s="126"/>
      <c r="K94" s="126"/>
    </row>
    <row r="95" spans="1:11" ht="12.75" customHeight="1">
      <c r="A95" s="126"/>
      <c r="B95" s="126"/>
      <c r="C95" s="126"/>
      <c r="D95" s="126"/>
      <c r="E95" s="126"/>
      <c r="F95" s="126"/>
      <c r="G95" s="126"/>
      <c r="H95" s="126"/>
      <c r="I95" s="126"/>
      <c r="J95" s="126"/>
      <c r="K95" s="126"/>
    </row>
    <row r="96" spans="1:11" ht="12.75" customHeight="1">
      <c r="A96" s="126"/>
      <c r="B96" s="126"/>
      <c r="C96" s="126"/>
      <c r="D96" s="126"/>
      <c r="E96" s="126"/>
      <c r="F96" s="126"/>
      <c r="G96" s="126"/>
      <c r="H96" s="126"/>
      <c r="I96" s="126"/>
      <c r="J96" s="126"/>
      <c r="K96" s="126"/>
    </row>
    <row r="97" spans="1:11" ht="12.75" customHeight="1">
      <c r="A97" s="126"/>
      <c r="B97" s="126"/>
      <c r="C97" s="126"/>
      <c r="D97" s="126"/>
      <c r="E97" s="126"/>
      <c r="F97" s="126"/>
      <c r="G97" s="126"/>
      <c r="H97" s="126"/>
      <c r="I97" s="126"/>
      <c r="J97" s="126"/>
      <c r="K97" s="126"/>
    </row>
    <row r="98" spans="1:11" ht="12.75" customHeight="1">
      <c r="A98" s="126"/>
      <c r="B98" s="126"/>
      <c r="C98" s="126"/>
      <c r="D98" s="126"/>
      <c r="E98" s="126"/>
      <c r="F98" s="126"/>
      <c r="G98" s="126"/>
      <c r="H98" s="126"/>
      <c r="I98" s="126"/>
      <c r="J98" s="126"/>
      <c r="K98" s="126"/>
    </row>
    <row r="99" spans="1:11" ht="12.75" customHeight="1">
      <c r="A99" s="126"/>
      <c r="B99" s="126"/>
      <c r="C99" s="126"/>
      <c r="D99" s="126"/>
      <c r="E99" s="126"/>
      <c r="F99" s="126"/>
      <c r="G99" s="126"/>
      <c r="H99" s="126"/>
      <c r="I99" s="126"/>
      <c r="J99" s="126"/>
      <c r="K99" s="126"/>
    </row>
    <row r="100" spans="1:11" ht="12.75" customHeight="1">
      <c r="A100" s="126"/>
      <c r="B100" s="126"/>
      <c r="C100" s="126"/>
      <c r="D100" s="126"/>
      <c r="E100" s="126"/>
      <c r="F100" s="126"/>
      <c r="G100" s="126"/>
      <c r="H100" s="126"/>
      <c r="I100" s="126"/>
      <c r="J100" s="126"/>
      <c r="K100" s="126"/>
    </row>
    <row r="101" spans="1:11" ht="12.75" customHeight="1">
      <c r="A101" s="126"/>
      <c r="B101" s="126"/>
      <c r="C101" s="126"/>
      <c r="D101" s="126"/>
      <c r="E101" s="126"/>
      <c r="F101" s="126"/>
      <c r="G101" s="126"/>
      <c r="H101" s="126"/>
      <c r="I101" s="126"/>
      <c r="J101" s="126"/>
      <c r="K101" s="126"/>
    </row>
    <row r="102" ht="12.75" customHeight="1" hidden="1" thickBot="1"/>
    <row r="103" spans="2:30" ht="12.75" customHeight="1" hidden="1">
      <c r="B103" s="11" t="s">
        <v>29</v>
      </c>
      <c r="C103" s="82"/>
      <c r="D103" s="82"/>
      <c r="E103" s="82"/>
      <c r="F103" s="9"/>
      <c r="G103" s="9"/>
      <c r="H103" s="9"/>
      <c r="I103" s="9"/>
      <c r="J103" s="9"/>
      <c r="K103" s="83"/>
      <c r="AB103" s="56"/>
      <c r="AC103" s="104" t="str">
        <f>B103</f>
        <v>Derived data</v>
      </c>
      <c r="AD103" s="56"/>
    </row>
    <row r="104" spans="2:30" ht="12.75" customHeight="1" hidden="1">
      <c r="B104" s="55" t="s">
        <v>30</v>
      </c>
      <c r="C104" s="105" t="s">
        <v>311</v>
      </c>
      <c r="D104" s="68">
        <f aca="true" t="shared" si="0" ref="D104:K104">D59+D60+D61</f>
        <v>9.928699466000001</v>
      </c>
      <c r="E104" s="68">
        <f t="shared" si="0"/>
        <v>42361.274</v>
      </c>
      <c r="F104" s="68">
        <f t="shared" si="0"/>
        <v>9.217017577</v>
      </c>
      <c r="G104" s="68">
        <f t="shared" si="0"/>
        <v>40427.808</v>
      </c>
      <c r="H104" s="68">
        <f t="shared" si="0"/>
        <v>0.047563</v>
      </c>
      <c r="I104" s="68">
        <f t="shared" si="0"/>
        <v>481.2679999999999</v>
      </c>
      <c r="J104" s="68">
        <f t="shared" si="0"/>
        <v>0.10447499999999998</v>
      </c>
      <c r="K104" s="84">
        <f t="shared" si="0"/>
        <v>1672.7759999999998</v>
      </c>
      <c r="AB104" s="103"/>
      <c r="AC104" s="107" t="str">
        <f>B104</f>
        <v>Printing + Writing Paper</v>
      </c>
      <c r="AD104" s="102"/>
    </row>
    <row r="105" spans="2:30" ht="12.75" customHeight="1" hidden="1">
      <c r="B105" s="99" t="s">
        <v>32</v>
      </c>
      <c r="C105" s="106" t="s">
        <v>311</v>
      </c>
      <c r="D105" s="100">
        <f aca="true" t="shared" si="1" ref="D105:K105">D62+(D64+D65+D66+D67)+D68</f>
        <v>7.83230465</v>
      </c>
      <c r="E105" s="100">
        <f t="shared" si="1"/>
        <v>8712.28</v>
      </c>
      <c r="F105" s="100">
        <f t="shared" si="1"/>
        <v>7.75015536</v>
      </c>
      <c r="G105" s="100">
        <f t="shared" si="1"/>
        <v>9512.623</v>
      </c>
      <c r="H105" s="100">
        <f t="shared" si="1"/>
        <v>0.03606385</v>
      </c>
      <c r="I105" s="100">
        <f t="shared" si="1"/>
        <v>1182.85</v>
      </c>
      <c r="J105" s="100">
        <f t="shared" si="1"/>
        <v>0.0369294</v>
      </c>
      <c r="K105" s="101">
        <f t="shared" si="1"/>
        <v>1139.787</v>
      </c>
      <c r="AB105" s="80"/>
      <c r="AC105" s="108" t="str">
        <f>B105</f>
        <v>Other Paper + Paperboard</v>
      </c>
      <c r="AD105" s="102"/>
    </row>
    <row r="106" spans="2:30" ht="12.75" customHeight="1" hidden="1" thickBot="1">
      <c r="B106" s="99" t="s">
        <v>41</v>
      </c>
      <c r="C106" s="106" t="s">
        <v>311</v>
      </c>
      <c r="D106" s="394">
        <f>D64+D65+D66+D67</f>
        <v>5.6450699</v>
      </c>
      <c r="E106" s="394">
        <f aca="true" t="shared" si="2" ref="E106:K106">E64+E65+E66+E67</f>
        <v>5976.4490000000005</v>
      </c>
      <c r="F106" s="394">
        <f t="shared" si="2"/>
        <v>5.8189170599999995</v>
      </c>
      <c r="G106" s="394">
        <f t="shared" si="2"/>
        <v>6827.437999999999</v>
      </c>
      <c r="H106" s="394">
        <f t="shared" si="2"/>
        <v>0.01063</v>
      </c>
      <c r="I106" s="394">
        <f t="shared" si="2"/>
        <v>822.081</v>
      </c>
      <c r="J106" s="394">
        <f t="shared" si="2"/>
        <v>0.0016519999999999998</v>
      </c>
      <c r="K106" s="395">
        <f t="shared" si="2"/>
        <v>18.254</v>
      </c>
      <c r="AB106" s="396"/>
      <c r="AC106" s="397" t="str">
        <f>B106</f>
        <v>Wrapping  + Packaging Paper and Paperboard</v>
      </c>
      <c r="AD106" s="102"/>
    </row>
    <row r="107" spans="1:56" s="79" customFormat="1" ht="15" customHeight="1" hidden="1" thickBot="1">
      <c r="A107" s="51"/>
      <c r="B107" s="111" t="s">
        <v>307</v>
      </c>
      <c r="C107" s="110" t="s">
        <v>42</v>
      </c>
      <c r="D107" s="398">
        <f>D15-D16</f>
        <v>0.846</v>
      </c>
      <c r="E107" s="398">
        <f>E15-E16</f>
        <v>27.684</v>
      </c>
      <c r="F107" s="398">
        <f aca="true" t="shared" si="3" ref="F107:K107">F15-F16</f>
        <v>0</v>
      </c>
      <c r="G107" s="398">
        <f t="shared" si="3"/>
        <v>0</v>
      </c>
      <c r="H107" s="398">
        <f t="shared" si="3"/>
        <v>0</v>
      </c>
      <c r="I107" s="398">
        <f t="shared" si="3"/>
        <v>0</v>
      </c>
      <c r="J107" s="398">
        <f t="shared" si="3"/>
        <v>2.596</v>
      </c>
      <c r="K107" s="399">
        <f t="shared" si="3"/>
        <v>4</v>
      </c>
      <c r="L107" s="35"/>
      <c r="M107" s="35"/>
      <c r="N107" s="35"/>
      <c r="O107" s="35"/>
      <c r="P107" s="35"/>
      <c r="Q107" s="35"/>
      <c r="R107" s="35"/>
      <c r="S107" s="35"/>
      <c r="T107" s="35"/>
      <c r="U107" s="35"/>
      <c r="V107" s="35"/>
      <c r="W107" s="35"/>
      <c r="X107" s="35"/>
      <c r="Y107" s="35"/>
      <c r="Z107" s="35"/>
      <c r="AA107" s="337"/>
      <c r="AB107" s="109"/>
      <c r="AC107" s="397" t="str">
        <f>B107</f>
        <v>of which:Other</v>
      </c>
      <c r="AD107" s="90"/>
      <c r="AE107" s="90"/>
      <c r="AF107" s="90"/>
      <c r="AG107" s="90"/>
      <c r="AH107" s="90"/>
      <c r="AI107" s="90"/>
      <c r="AJ107" s="90"/>
      <c r="AK107" s="90"/>
      <c r="AL107" s="90"/>
      <c r="AM107" s="90"/>
      <c r="AN107" s="90"/>
      <c r="AO107" s="90"/>
      <c r="BC107" s="35"/>
      <c r="BD107" s="35"/>
    </row>
    <row r="108" ht="12.75" customHeight="1" hidden="1"/>
  </sheetData>
  <sheetProtection selectLockedCells="1"/>
  <mergeCells count="28">
    <mergeCell ref="AN2:AR4"/>
    <mergeCell ref="BF2:BI4"/>
    <mergeCell ref="AE7:AL7"/>
    <mergeCell ref="AE8:AH8"/>
    <mergeCell ref="AI8:AL8"/>
    <mergeCell ref="AQ8:AR8"/>
    <mergeCell ref="AY8:AZ8"/>
    <mergeCell ref="BA8:BB8"/>
    <mergeCell ref="BI8:BJ8"/>
    <mergeCell ref="AS8:AT8"/>
    <mergeCell ref="I4:K4"/>
    <mergeCell ref="AB2:AF4"/>
    <mergeCell ref="D8:G8"/>
    <mergeCell ref="H8:K8"/>
    <mergeCell ref="J9:K9"/>
    <mergeCell ref="D9:E9"/>
    <mergeCell ref="H9:I9"/>
    <mergeCell ref="F9:G9"/>
    <mergeCell ref="BK8:BL8"/>
    <mergeCell ref="AE9:AF9"/>
    <mergeCell ref="AG9:AH9"/>
    <mergeCell ref="AI9:AJ9"/>
    <mergeCell ref="AK9:AL9"/>
    <mergeCell ref="D2:D3"/>
    <mergeCell ref="E2:E3"/>
    <mergeCell ref="B6:D6"/>
    <mergeCell ref="AI6:AL6"/>
    <mergeCell ref="H2:I2"/>
  </mergeCells>
  <conditionalFormatting sqref="AY11:BB68 BI11:BL68">
    <cfRule type="cellIs" priority="5" dxfId="19" operator="equal" stopIfTrue="1">
      <formula>$AY$3</formula>
    </cfRule>
    <cfRule type="cellIs" priority="6" dxfId="20" operator="equal" stopIfTrue="1">
      <formula>$AY$4</formula>
    </cfRule>
    <cfRule type="cellIs" priority="7" dxfId="21" operator="equal" stopIfTrue="1">
      <formula>$AY$2</formula>
    </cfRule>
  </conditionalFormatting>
  <conditionalFormatting sqref="AQ11:AT68">
    <cfRule type="cellIs" priority="8" dxfId="22" operator="lessThan" stopIfTrue="1">
      <formula>0</formula>
    </cfRule>
  </conditionalFormatting>
  <conditionalFormatting sqref="D71:K71">
    <cfRule type="cellIs" priority="9" dxfId="1" operator="greaterThan" stopIfTrue="1">
      <formula>0</formula>
    </cfRule>
  </conditionalFormatting>
  <conditionalFormatting sqref="BC11:BD68">
    <cfRule type="containsText" priority="1" dxfId="23" operator="containsText" stopIfTrue="1" text="CHECK">
      <formula>NOT(ISERROR(SEARCH("CHECK",BC11)))</formula>
    </cfRule>
  </conditionalFormatting>
  <printOptions horizontalCentered="1"/>
  <pageMargins left="0.1968503937007874" right="0.1968503937007874" top="0.1968503937007874" bottom="0.1968503937007874" header="0" footer="0"/>
  <pageSetup horizontalDpi="600" verticalDpi="600" orientation="landscape" pageOrder="overThenDown" paperSize="9" scale="56" r:id="rId3"/>
  <colBreaks count="2" manualBreakCount="2">
    <brk id="11" max="65535" man="1"/>
    <brk id="38" max="65535" man="1"/>
  </colBreaks>
  <drawing r:id="rId2"/>
  <tableParts>
    <tablePart r:id="rId1"/>
  </tableParts>
</worksheet>
</file>

<file path=xl/worksheets/sheet5.xml><?xml version="1.0" encoding="utf-8"?>
<worksheet xmlns="http://schemas.openxmlformats.org/spreadsheetml/2006/main" xmlns:r="http://schemas.openxmlformats.org/officeDocument/2006/relationships">
  <sheetPr>
    <tabColor indexed="57"/>
  </sheetPr>
  <dimension ref="A2:HN68"/>
  <sheetViews>
    <sheetView showGridLines="0" zoomScale="85" zoomScaleNormal="85" zoomScaleSheetLayoutView="100" zoomScalePageLayoutView="0" workbookViewId="0" topLeftCell="A1">
      <selection activeCell="A1" sqref="A1"/>
    </sheetView>
  </sheetViews>
  <sheetFormatPr defaultColWidth="9.625" defaultRowHeight="12.75" customHeight="1"/>
  <cols>
    <col min="1" max="1" width="11.25390625" style="81" customWidth="1"/>
    <col min="2" max="2" width="56.125" style="35" customWidth="1"/>
    <col min="3" max="6" width="25.75390625" style="35" customWidth="1"/>
    <col min="7" max="7" width="7.125" style="35" customWidth="1"/>
    <col min="8" max="9" width="7.25390625" style="35" customWidth="1"/>
    <col min="10" max="10" width="7.375" style="35" customWidth="1"/>
    <col min="11" max="13" width="9.625" style="35" customWidth="1"/>
    <col min="14" max="14" width="9.50390625" style="35" customWidth="1"/>
    <col min="15" max="15" width="6.875" style="35" customWidth="1"/>
    <col min="16" max="16" width="12.625" style="35" customWidth="1"/>
    <col min="17" max="17" width="58.625" style="35" customWidth="1"/>
    <col min="18" max="21" width="14.75390625" style="35" customWidth="1"/>
    <col min="22" max="16384" width="9.625" style="35" customWidth="1"/>
  </cols>
  <sheetData>
    <row r="1" ht="12.75" customHeight="1" thickBot="1"/>
    <row r="2" spans="1:20" ht="16.5" customHeight="1">
      <c r="A2" s="439"/>
      <c r="B2" s="440"/>
      <c r="C2" s="441"/>
      <c r="D2" s="442" t="s">
        <v>257</v>
      </c>
      <c r="E2" s="793" t="s">
        <v>390</v>
      </c>
      <c r="F2" s="129" t="s">
        <v>215</v>
      </c>
      <c r="G2" s="644"/>
      <c r="H2" s="644"/>
      <c r="I2" s="644"/>
      <c r="J2" s="644"/>
      <c r="K2" s="644"/>
      <c r="L2" s="644"/>
      <c r="M2" s="7"/>
      <c r="N2" s="6"/>
      <c r="T2" s="218"/>
    </row>
    <row r="3" spans="1:14" ht="16.5" customHeight="1">
      <c r="A3" s="443"/>
      <c r="B3" s="7"/>
      <c r="C3" s="7"/>
      <c r="D3" s="145" t="s">
        <v>220</v>
      </c>
      <c r="E3" s="140"/>
      <c r="F3" s="144"/>
      <c r="G3" s="644"/>
      <c r="H3" s="644"/>
      <c r="I3" s="644"/>
      <c r="J3" s="644"/>
      <c r="K3" s="644"/>
      <c r="L3" s="644"/>
      <c r="M3" s="7"/>
      <c r="N3" s="6"/>
    </row>
    <row r="4" spans="1:14" ht="16.5" customHeight="1">
      <c r="A4" s="443"/>
      <c r="B4" s="7"/>
      <c r="C4" s="400"/>
      <c r="D4" s="145"/>
      <c r="E4" s="140"/>
      <c r="F4" s="144"/>
      <c r="G4" s="644"/>
      <c r="H4" s="644"/>
      <c r="I4" s="644"/>
      <c r="J4" s="644"/>
      <c r="K4" s="644"/>
      <c r="L4" s="644"/>
      <c r="M4" s="7"/>
      <c r="N4" s="6"/>
    </row>
    <row r="5" spans="1:14" ht="16.5" customHeight="1">
      <c r="A5" s="443"/>
      <c r="B5" s="7"/>
      <c r="C5" s="7"/>
      <c r="D5" s="145" t="s">
        <v>216</v>
      </c>
      <c r="E5" s="140"/>
      <c r="F5" s="144"/>
      <c r="G5" s="644"/>
      <c r="H5" s="644"/>
      <c r="I5" s="644"/>
      <c r="J5" s="644"/>
      <c r="K5" s="644"/>
      <c r="L5" s="644"/>
      <c r="M5" s="7"/>
      <c r="N5" s="6"/>
    </row>
    <row r="6" spans="1:14" ht="16.5" customHeight="1">
      <c r="A6" s="443"/>
      <c r="B6" s="1185" t="s">
        <v>77</v>
      </c>
      <c r="C6" s="1213"/>
      <c r="D6" s="1150"/>
      <c r="E6" s="1151"/>
      <c r="F6" s="1212"/>
      <c r="G6" s="644"/>
      <c r="H6" s="644"/>
      <c r="I6" s="644"/>
      <c r="J6" s="644"/>
      <c r="K6" s="644"/>
      <c r="L6" s="644"/>
      <c r="M6" s="7"/>
      <c r="N6" s="6"/>
    </row>
    <row r="7" spans="1:14" ht="16.5" customHeight="1">
      <c r="A7" s="443"/>
      <c r="B7" s="1185"/>
      <c r="C7" s="1213"/>
      <c r="D7" s="145"/>
      <c r="E7" s="140"/>
      <c r="F7" s="144"/>
      <c r="G7" s="644"/>
      <c r="H7" s="644"/>
      <c r="I7" s="644"/>
      <c r="J7" s="644"/>
      <c r="K7" s="644"/>
      <c r="L7" s="644"/>
      <c r="M7" s="7"/>
      <c r="N7" s="6"/>
    </row>
    <row r="8" spans="1:19" ht="16.5" customHeight="1">
      <c r="A8" s="443"/>
      <c r="B8" s="1214" t="s">
        <v>210</v>
      </c>
      <c r="C8" s="1215"/>
      <c r="D8" s="145" t="s">
        <v>160</v>
      </c>
      <c r="E8" s="140"/>
      <c r="F8" s="136"/>
      <c r="G8" s="644"/>
      <c r="H8" s="644"/>
      <c r="I8" s="644"/>
      <c r="J8" s="644"/>
      <c r="K8" s="644"/>
      <c r="L8" s="644"/>
      <c r="M8" s="7"/>
      <c r="N8" s="6"/>
      <c r="P8" s="1163" t="s">
        <v>164</v>
      </c>
      <c r="Q8" s="1163"/>
      <c r="R8" s="1163"/>
      <c r="S8" s="1163"/>
    </row>
    <row r="9" spans="1:19" ht="16.5" customHeight="1">
      <c r="A9" s="443"/>
      <c r="B9" s="1216" t="s">
        <v>15</v>
      </c>
      <c r="C9" s="1217"/>
      <c r="D9" s="445" t="s">
        <v>219</v>
      </c>
      <c r="E9" s="140"/>
      <c r="F9" s="144"/>
      <c r="G9" s="644"/>
      <c r="H9" s="644"/>
      <c r="I9" s="644"/>
      <c r="J9" s="644"/>
      <c r="K9" s="644"/>
      <c r="L9" s="644"/>
      <c r="M9" s="7"/>
      <c r="N9" s="6"/>
      <c r="P9" s="1163"/>
      <c r="Q9" s="1163"/>
      <c r="R9" s="1163"/>
      <c r="S9" s="1163"/>
    </row>
    <row r="10" spans="1:19" ht="16.5" customHeight="1">
      <c r="A10" s="443"/>
      <c r="B10" s="1214" t="s">
        <v>16</v>
      </c>
      <c r="C10" s="1214"/>
      <c r="D10" s="446" t="s">
        <v>203</v>
      </c>
      <c r="E10" s="447"/>
      <c r="F10" s="448"/>
      <c r="G10" s="644"/>
      <c r="H10" s="644"/>
      <c r="I10" s="644"/>
      <c r="J10" s="644"/>
      <c r="K10" s="644"/>
      <c r="L10" s="644"/>
      <c r="M10" s="7"/>
      <c r="N10" s="6"/>
      <c r="P10" s="1163"/>
      <c r="Q10" s="1163"/>
      <c r="R10" s="1163"/>
      <c r="S10" s="1163"/>
    </row>
    <row r="11" spans="1:19" ht="16.5" customHeight="1">
      <c r="A11" s="443"/>
      <c r="B11" s="444"/>
      <c r="C11" s="444"/>
      <c r="D11" s="446"/>
      <c r="E11" s="447"/>
      <c r="F11" s="448"/>
      <c r="G11" s="644"/>
      <c r="H11" s="644"/>
      <c r="I11" s="644"/>
      <c r="J11" s="644"/>
      <c r="K11" s="644"/>
      <c r="L11" s="644"/>
      <c r="M11" s="7"/>
      <c r="N11" s="6"/>
      <c r="P11" s="1163"/>
      <c r="Q11" s="1163"/>
      <c r="R11" s="1163"/>
      <c r="S11" s="1163"/>
    </row>
    <row r="12" spans="1:20" ht="18" customHeight="1">
      <c r="A12" s="443"/>
      <c r="B12" s="1186" t="s">
        <v>354</v>
      </c>
      <c r="C12" s="1218"/>
      <c r="D12" s="449"/>
      <c r="E12" s="407"/>
      <c r="F12" s="450"/>
      <c r="G12" s="974" t="s">
        <v>165</v>
      </c>
      <c r="H12" s="974" t="s">
        <v>165</v>
      </c>
      <c r="I12" s="974" t="s">
        <v>165</v>
      </c>
      <c r="J12" s="974" t="s">
        <v>165</v>
      </c>
      <c r="K12" s="974" t="s">
        <v>166</v>
      </c>
      <c r="L12" s="974" t="s">
        <v>166</v>
      </c>
      <c r="M12" s="974" t="s">
        <v>166</v>
      </c>
      <c r="N12" s="974" t="s">
        <v>166</v>
      </c>
      <c r="Q12" s="71" t="s">
        <v>28</v>
      </c>
      <c r="R12" s="1221" t="s">
        <v>25</v>
      </c>
      <c r="S12" s="1222"/>
      <c r="T12" s="10"/>
    </row>
    <row r="13" spans="1:14" ht="16.5" customHeight="1" thickBot="1">
      <c r="A13" s="443"/>
      <c r="B13" s="1219" t="s">
        <v>352</v>
      </c>
      <c r="C13" s="1220"/>
      <c r="D13" s="975" t="s">
        <v>117</v>
      </c>
      <c r="E13" s="878"/>
      <c r="F13" s="451"/>
      <c r="G13" s="870"/>
      <c r="H13" s="646"/>
      <c r="I13" s="646"/>
      <c r="J13" s="646"/>
      <c r="K13" s="644"/>
      <c r="L13" s="644"/>
      <c r="M13" s="7"/>
      <c r="N13" s="6"/>
    </row>
    <row r="14" spans="1:21" s="436" customFormat="1" ht="17.25" customHeight="1">
      <c r="A14" s="1123" t="s">
        <v>221</v>
      </c>
      <c r="B14" s="1123" t="s">
        <v>221</v>
      </c>
      <c r="C14" s="1226" t="s">
        <v>23</v>
      </c>
      <c r="D14" s="1195"/>
      <c r="E14" s="1226" t="s">
        <v>24</v>
      </c>
      <c r="F14" s="1196"/>
      <c r="G14" s="647" t="s">
        <v>118</v>
      </c>
      <c r="H14" s="647"/>
      <c r="I14" s="647" t="s">
        <v>119</v>
      </c>
      <c r="J14" s="647"/>
      <c r="K14" s="647" t="s">
        <v>118</v>
      </c>
      <c r="L14" s="647"/>
      <c r="M14" s="647" t="s">
        <v>119</v>
      </c>
      <c r="N14" s="647"/>
      <c r="P14" s="264" t="s">
        <v>221</v>
      </c>
      <c r="Q14" s="265" t="s">
        <v>221</v>
      </c>
      <c r="R14" s="1223" t="s">
        <v>23</v>
      </c>
      <c r="S14" s="1225"/>
      <c r="T14" s="1223" t="s">
        <v>24</v>
      </c>
      <c r="U14" s="1224"/>
    </row>
    <row r="15" spans="1:21" s="126" customFormat="1" ht="12.75" customHeight="1">
      <c r="A15" s="452" t="s">
        <v>246</v>
      </c>
      <c r="B15" s="452" t="s">
        <v>203</v>
      </c>
      <c r="C15" s="624">
        <v>2013</v>
      </c>
      <c r="D15" s="624">
        <v>2014</v>
      </c>
      <c r="E15" s="624">
        <v>2013</v>
      </c>
      <c r="F15" s="625">
        <v>2014</v>
      </c>
      <c r="G15" s="650">
        <v>2013</v>
      </c>
      <c r="H15" s="651">
        <v>2014</v>
      </c>
      <c r="I15" s="651">
        <v>2013</v>
      </c>
      <c r="J15" s="651">
        <v>2014</v>
      </c>
      <c r="K15" s="651">
        <v>2013</v>
      </c>
      <c r="L15" s="210">
        <v>2014</v>
      </c>
      <c r="M15" s="651">
        <v>2013</v>
      </c>
      <c r="N15" s="651">
        <v>2014</v>
      </c>
      <c r="O15" s="34"/>
      <c r="P15" s="5" t="s">
        <v>211</v>
      </c>
      <c r="Q15" s="437"/>
      <c r="R15" s="48">
        <v>2013</v>
      </c>
      <c r="S15" s="48">
        <v>2014</v>
      </c>
      <c r="T15" s="48">
        <v>2013</v>
      </c>
      <c r="U15" s="266">
        <v>2014</v>
      </c>
    </row>
    <row r="16" spans="1:21" s="126" customFormat="1" ht="15.75" customHeight="1">
      <c r="A16" s="453">
        <v>11</v>
      </c>
      <c r="B16" s="976" t="s">
        <v>43</v>
      </c>
      <c r="C16" s="977"/>
      <c r="D16" s="977"/>
      <c r="E16" s="977"/>
      <c r="F16" s="978"/>
      <c r="G16" s="652"/>
      <c r="H16" s="979"/>
      <c r="I16" s="979"/>
      <c r="J16" s="979"/>
      <c r="K16" s="979"/>
      <c r="L16" s="979"/>
      <c r="M16" s="979"/>
      <c r="N16" s="979"/>
      <c r="O16" s="438"/>
      <c r="P16" s="267">
        <v>11</v>
      </c>
      <c r="Q16" s="124" t="s">
        <v>43</v>
      </c>
      <c r="R16" s="119"/>
      <c r="S16" s="120"/>
      <c r="T16" s="120"/>
      <c r="U16" s="268"/>
    </row>
    <row r="17" spans="1:21" s="367" customFormat="1" ht="15" customHeight="1">
      <c r="A17" s="980" t="s">
        <v>313</v>
      </c>
      <c r="B17" s="981" t="s">
        <v>314</v>
      </c>
      <c r="C17" s="297">
        <v>520.433</v>
      </c>
      <c r="D17" s="297">
        <v>481.488</v>
      </c>
      <c r="E17" s="297">
        <v>26.4</v>
      </c>
      <c r="F17" s="907">
        <v>0</v>
      </c>
      <c r="G17" s="658" t="s">
        <v>391</v>
      </c>
      <c r="H17" s="809" t="s">
        <v>391</v>
      </c>
      <c r="I17" s="809" t="s">
        <v>391</v>
      </c>
      <c r="J17" s="809" t="s">
        <v>391</v>
      </c>
      <c r="K17" s="809" t="s">
        <v>391</v>
      </c>
      <c r="L17" s="809" t="s">
        <v>391</v>
      </c>
      <c r="M17" s="809" t="s">
        <v>391</v>
      </c>
      <c r="N17" s="809" t="s">
        <v>391</v>
      </c>
      <c r="O17" s="982"/>
      <c r="P17" s="14" t="s">
        <v>313</v>
      </c>
      <c r="Q17" s="16" t="s">
        <v>314</v>
      </c>
      <c r="R17" s="668">
        <v>0</v>
      </c>
      <c r="S17" s="668">
        <v>0</v>
      </c>
      <c r="T17" s="668">
        <v>0</v>
      </c>
      <c r="U17" s="983">
        <v>0</v>
      </c>
    </row>
    <row r="18" spans="1:21" s="79" customFormat="1" ht="15" customHeight="1">
      <c r="A18" s="454" t="s">
        <v>315</v>
      </c>
      <c r="B18" s="455" t="s">
        <v>205</v>
      </c>
      <c r="C18" s="984">
        <v>200.834</v>
      </c>
      <c r="D18" s="984">
        <v>144.207</v>
      </c>
      <c r="E18" s="984">
        <v>0</v>
      </c>
      <c r="F18" s="985">
        <v>0</v>
      </c>
      <c r="G18" s="652"/>
      <c r="H18" s="979"/>
      <c r="I18" s="979"/>
      <c r="J18" s="979"/>
      <c r="K18" s="979" t="s">
        <v>391</v>
      </c>
      <c r="L18" s="979" t="s">
        <v>391</v>
      </c>
      <c r="M18" s="979" t="s">
        <v>391</v>
      </c>
      <c r="N18" s="979" t="s">
        <v>391</v>
      </c>
      <c r="O18" s="92"/>
      <c r="P18" s="14" t="s">
        <v>315</v>
      </c>
      <c r="Q18" s="986" t="s">
        <v>205</v>
      </c>
      <c r="R18" s="987" t="s">
        <v>203</v>
      </c>
      <c r="S18" s="680" t="s">
        <v>203</v>
      </c>
      <c r="T18" s="680" t="s">
        <v>203</v>
      </c>
      <c r="U18" s="818" t="s">
        <v>203</v>
      </c>
    </row>
    <row r="19" spans="1:21" s="79" customFormat="1" ht="15" customHeight="1">
      <c r="A19" s="454" t="s">
        <v>21</v>
      </c>
      <c r="B19" s="455" t="s">
        <v>316</v>
      </c>
      <c r="C19" s="984">
        <v>319.599</v>
      </c>
      <c r="D19" s="988">
        <v>337.281</v>
      </c>
      <c r="E19" s="984">
        <v>26.4</v>
      </c>
      <c r="F19" s="989">
        <v>0</v>
      </c>
      <c r="G19" s="652"/>
      <c r="H19" s="979"/>
      <c r="I19" s="979"/>
      <c r="J19" s="979"/>
      <c r="K19" s="979" t="s">
        <v>391</v>
      </c>
      <c r="L19" s="979" t="s">
        <v>391</v>
      </c>
      <c r="M19" s="979" t="s">
        <v>391</v>
      </c>
      <c r="N19" s="979" t="s">
        <v>391</v>
      </c>
      <c r="O19" s="92"/>
      <c r="P19" s="14" t="s">
        <v>21</v>
      </c>
      <c r="Q19" s="986" t="s">
        <v>316</v>
      </c>
      <c r="R19" s="987" t="s">
        <v>203</v>
      </c>
      <c r="S19" s="680" t="s">
        <v>203</v>
      </c>
      <c r="T19" s="680" t="s">
        <v>203</v>
      </c>
      <c r="U19" s="818" t="s">
        <v>203</v>
      </c>
    </row>
    <row r="20" spans="1:21" s="79" customFormat="1" ht="15" customHeight="1">
      <c r="A20" s="456" t="s">
        <v>22</v>
      </c>
      <c r="B20" s="457" t="s">
        <v>317</v>
      </c>
      <c r="C20" s="984" t="s">
        <v>357</v>
      </c>
      <c r="D20" s="990"/>
      <c r="E20" s="984" t="s">
        <v>357</v>
      </c>
      <c r="F20" s="989"/>
      <c r="G20" s="652"/>
      <c r="H20" s="979"/>
      <c r="I20" s="979"/>
      <c r="J20" s="979"/>
      <c r="K20" s="979" t="s">
        <v>391</v>
      </c>
      <c r="L20" s="979" t="s">
        <v>391</v>
      </c>
      <c r="M20" s="979" t="s">
        <v>391</v>
      </c>
      <c r="N20" s="979" t="s">
        <v>391</v>
      </c>
      <c r="O20" s="92"/>
      <c r="P20" s="14" t="s">
        <v>22</v>
      </c>
      <c r="Q20" s="20" t="s">
        <v>317</v>
      </c>
      <c r="R20" s="987" t="s">
        <v>391</v>
      </c>
      <c r="S20" s="680" t="s">
        <v>391</v>
      </c>
      <c r="T20" s="680" t="s">
        <v>391</v>
      </c>
      <c r="U20" s="818" t="s">
        <v>391</v>
      </c>
    </row>
    <row r="21" spans="1:21" s="79" customFormat="1" ht="15" customHeight="1">
      <c r="A21" s="454" t="s">
        <v>318</v>
      </c>
      <c r="B21" s="458" t="s">
        <v>319</v>
      </c>
      <c r="C21" s="984">
        <v>586.927</v>
      </c>
      <c r="D21" s="990">
        <v>428.879</v>
      </c>
      <c r="E21" s="984">
        <v>51.679</v>
      </c>
      <c r="F21" s="989">
        <v>38.48800000000001</v>
      </c>
      <c r="G21" s="652"/>
      <c r="H21" s="979"/>
      <c r="I21" s="979"/>
      <c r="J21" s="979"/>
      <c r="K21" s="979" t="s">
        <v>391</v>
      </c>
      <c r="L21" s="979" t="s">
        <v>391</v>
      </c>
      <c r="M21" s="979" t="s">
        <v>391</v>
      </c>
      <c r="N21" s="979" t="s">
        <v>391</v>
      </c>
      <c r="O21" s="92"/>
      <c r="P21" s="14" t="s">
        <v>318</v>
      </c>
      <c r="Q21" s="33" t="s">
        <v>319</v>
      </c>
      <c r="R21" s="679"/>
      <c r="S21" s="680"/>
      <c r="T21" s="680"/>
      <c r="U21" s="818"/>
    </row>
    <row r="22" spans="1:21" s="79" customFormat="1" ht="15" customHeight="1">
      <c r="A22" s="456" t="s">
        <v>320</v>
      </c>
      <c r="B22" s="459" t="s">
        <v>116</v>
      </c>
      <c r="C22" s="984">
        <v>512.239</v>
      </c>
      <c r="D22" s="990">
        <v>738.76</v>
      </c>
      <c r="E22" s="984">
        <v>10.360999999999999</v>
      </c>
      <c r="F22" s="989">
        <v>4.538</v>
      </c>
      <c r="G22" s="652"/>
      <c r="H22" s="979"/>
      <c r="I22" s="979"/>
      <c r="J22" s="979"/>
      <c r="K22" s="979" t="s">
        <v>391</v>
      </c>
      <c r="L22" s="979" t="s">
        <v>391</v>
      </c>
      <c r="M22" s="979" t="s">
        <v>391</v>
      </c>
      <c r="N22" s="979" t="s">
        <v>391</v>
      </c>
      <c r="O22" s="92"/>
      <c r="P22" s="14" t="s">
        <v>320</v>
      </c>
      <c r="Q22" s="33" t="s">
        <v>116</v>
      </c>
      <c r="R22" s="679"/>
      <c r="S22" s="680"/>
      <c r="T22" s="680"/>
      <c r="U22" s="818"/>
    </row>
    <row r="23" spans="1:21" s="79" customFormat="1" ht="15" customHeight="1">
      <c r="A23" s="456" t="s">
        <v>322</v>
      </c>
      <c r="B23" s="460" t="s">
        <v>76</v>
      </c>
      <c r="C23" s="984">
        <v>1072.263</v>
      </c>
      <c r="D23" s="990">
        <v>957.1569999999999</v>
      </c>
      <c r="E23" s="984">
        <v>4.92</v>
      </c>
      <c r="F23" s="989">
        <v>27.892000000000003</v>
      </c>
      <c r="G23" s="652"/>
      <c r="H23" s="979"/>
      <c r="I23" s="979"/>
      <c r="J23" s="979"/>
      <c r="K23" s="979" t="s">
        <v>391</v>
      </c>
      <c r="L23" s="979" t="s">
        <v>391</v>
      </c>
      <c r="M23" s="979" t="s">
        <v>391</v>
      </c>
      <c r="N23" s="979" t="s">
        <v>391</v>
      </c>
      <c r="O23" s="92"/>
      <c r="P23" s="14" t="s">
        <v>322</v>
      </c>
      <c r="Q23" s="33" t="s">
        <v>76</v>
      </c>
      <c r="R23" s="679"/>
      <c r="S23" s="680"/>
      <c r="T23" s="680"/>
      <c r="U23" s="818"/>
    </row>
    <row r="24" spans="1:21" s="79" customFormat="1" ht="15" customHeight="1">
      <c r="A24" s="454" t="s">
        <v>324</v>
      </c>
      <c r="B24" s="461" t="s">
        <v>321</v>
      </c>
      <c r="C24" s="984">
        <v>1525.064</v>
      </c>
      <c r="D24" s="990">
        <v>1281.1529999999998</v>
      </c>
      <c r="E24" s="984">
        <v>495.808</v>
      </c>
      <c r="F24" s="989">
        <v>356.69500000000005</v>
      </c>
      <c r="G24" s="652"/>
      <c r="H24" s="979"/>
      <c r="I24" s="979"/>
      <c r="J24" s="979"/>
      <c r="K24" s="979" t="s">
        <v>391</v>
      </c>
      <c r="L24" s="979" t="s">
        <v>391</v>
      </c>
      <c r="M24" s="979" t="s">
        <v>391</v>
      </c>
      <c r="N24" s="979" t="s">
        <v>391</v>
      </c>
      <c r="O24" s="92"/>
      <c r="P24" s="14" t="s">
        <v>324</v>
      </c>
      <c r="Q24" s="33" t="s">
        <v>321</v>
      </c>
      <c r="R24" s="679"/>
      <c r="S24" s="680"/>
      <c r="T24" s="680"/>
      <c r="U24" s="818"/>
    </row>
    <row r="25" spans="1:21" s="79" customFormat="1" ht="15" customHeight="1">
      <c r="A25" s="454">
        <v>11.6</v>
      </c>
      <c r="B25" s="462" t="s">
        <v>323</v>
      </c>
      <c r="C25" s="984">
        <v>30107.846999999998</v>
      </c>
      <c r="D25" s="990">
        <v>32203.895999999997</v>
      </c>
      <c r="E25" s="984">
        <v>2171.874</v>
      </c>
      <c r="F25" s="989">
        <v>1229.125</v>
      </c>
      <c r="G25" s="652"/>
      <c r="H25" s="979"/>
      <c r="I25" s="979"/>
      <c r="J25" s="979"/>
      <c r="K25" s="979" t="s">
        <v>391</v>
      </c>
      <c r="L25" s="979" t="s">
        <v>391</v>
      </c>
      <c r="M25" s="979" t="s">
        <v>391</v>
      </c>
      <c r="N25" s="979" t="s">
        <v>391</v>
      </c>
      <c r="O25" s="92"/>
      <c r="P25" s="14">
        <v>11.6</v>
      </c>
      <c r="Q25" s="44" t="s">
        <v>323</v>
      </c>
      <c r="R25" s="679"/>
      <c r="S25" s="680"/>
      <c r="T25" s="680"/>
      <c r="U25" s="818"/>
    </row>
    <row r="26" spans="1:21" s="79" customFormat="1" ht="15" customHeight="1">
      <c r="A26" s="454">
        <v>11.7</v>
      </c>
      <c r="B26" s="458" t="s">
        <v>325</v>
      </c>
      <c r="C26" s="984">
        <v>468.4120000000001</v>
      </c>
      <c r="D26" s="990">
        <v>1111.2009999999998</v>
      </c>
      <c r="E26" s="984">
        <v>39.553</v>
      </c>
      <c r="F26" s="989">
        <v>96.5</v>
      </c>
      <c r="G26" s="652"/>
      <c r="H26" s="979"/>
      <c r="I26" s="979"/>
      <c r="J26" s="979"/>
      <c r="K26" s="979" t="s">
        <v>391</v>
      </c>
      <c r="L26" s="979" t="s">
        <v>391</v>
      </c>
      <c r="M26" s="979" t="s">
        <v>391</v>
      </c>
      <c r="N26" s="979" t="s">
        <v>391</v>
      </c>
      <c r="O26" s="92"/>
      <c r="P26" s="14">
        <v>11.7</v>
      </c>
      <c r="Q26" s="33" t="s">
        <v>325</v>
      </c>
      <c r="R26" s="679"/>
      <c r="S26" s="680"/>
      <c r="T26" s="680"/>
      <c r="U26" s="818"/>
    </row>
    <row r="27" spans="1:21" s="79" customFormat="1" ht="15" customHeight="1">
      <c r="A27" s="463" t="s">
        <v>75</v>
      </c>
      <c r="B27" s="457" t="s">
        <v>17</v>
      </c>
      <c r="C27" s="984">
        <v>2.709</v>
      </c>
      <c r="D27" s="990">
        <v>43.408</v>
      </c>
      <c r="E27" s="984">
        <v>0</v>
      </c>
      <c r="F27" s="989">
        <v>0</v>
      </c>
      <c r="G27" s="652"/>
      <c r="H27" s="979"/>
      <c r="I27" s="979"/>
      <c r="J27" s="979"/>
      <c r="K27" s="979" t="s">
        <v>391</v>
      </c>
      <c r="L27" s="979" t="s">
        <v>391</v>
      </c>
      <c r="M27" s="979" t="s">
        <v>391</v>
      </c>
      <c r="N27" s="979" t="s">
        <v>391</v>
      </c>
      <c r="O27" s="92"/>
      <c r="P27" s="15" t="s">
        <v>75</v>
      </c>
      <c r="Q27" s="21" t="s">
        <v>17</v>
      </c>
      <c r="R27" s="679" t="s">
        <v>391</v>
      </c>
      <c r="S27" s="679" t="s">
        <v>391</v>
      </c>
      <c r="T27" s="679" t="s">
        <v>391</v>
      </c>
      <c r="U27" s="839" t="s">
        <v>391</v>
      </c>
    </row>
    <row r="28" spans="1:222" s="353" customFormat="1" ht="15" customHeight="1">
      <c r="A28" s="464">
        <v>12</v>
      </c>
      <c r="B28" s="976" t="s">
        <v>326</v>
      </c>
      <c r="C28" s="977"/>
      <c r="D28" s="977"/>
      <c r="E28" s="977"/>
      <c r="F28" s="978"/>
      <c r="G28" s="991"/>
      <c r="H28" s="991"/>
      <c r="I28" s="991"/>
      <c r="J28" s="991"/>
      <c r="K28" s="991"/>
      <c r="L28" s="991"/>
      <c r="M28" s="991"/>
      <c r="N28" s="992"/>
      <c r="O28" s="92"/>
      <c r="P28" s="269">
        <v>12</v>
      </c>
      <c r="Q28" s="124" t="s">
        <v>326</v>
      </c>
      <c r="R28" s="122" t="s">
        <v>203</v>
      </c>
      <c r="S28" s="123" t="s">
        <v>203</v>
      </c>
      <c r="T28" s="123" t="s">
        <v>203</v>
      </c>
      <c r="U28" s="270" t="s">
        <v>203</v>
      </c>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row>
    <row r="29" spans="1:21" s="79" customFormat="1" ht="15" customHeight="1">
      <c r="A29" s="454">
        <v>12.1</v>
      </c>
      <c r="B29" s="465" t="s">
        <v>327</v>
      </c>
      <c r="C29" s="990">
        <v>134.201</v>
      </c>
      <c r="D29" s="990">
        <v>73.376</v>
      </c>
      <c r="E29" s="990">
        <v>47.52</v>
      </c>
      <c r="F29" s="989">
        <v>0</v>
      </c>
      <c r="G29" s="652"/>
      <c r="H29" s="979"/>
      <c r="I29" s="979"/>
      <c r="J29" s="979"/>
      <c r="K29" s="979" t="s">
        <v>391</v>
      </c>
      <c r="L29" s="979" t="s">
        <v>391</v>
      </c>
      <c r="M29" s="979" t="s">
        <v>391</v>
      </c>
      <c r="N29" s="979" t="s">
        <v>391</v>
      </c>
      <c r="O29" s="92"/>
      <c r="P29" s="14">
        <v>12.1</v>
      </c>
      <c r="Q29" s="16" t="s">
        <v>327</v>
      </c>
      <c r="R29" s="679"/>
      <c r="S29" s="680"/>
      <c r="T29" s="680"/>
      <c r="U29" s="818"/>
    </row>
    <row r="30" spans="1:21" s="79" customFormat="1" ht="15" customHeight="1">
      <c r="A30" s="454">
        <v>12.2</v>
      </c>
      <c r="B30" s="466" t="s">
        <v>328</v>
      </c>
      <c r="C30" s="990">
        <v>1068.344</v>
      </c>
      <c r="D30" s="990">
        <v>1408.2859999999998</v>
      </c>
      <c r="E30" s="990">
        <v>7.8950000000000005</v>
      </c>
      <c r="F30" s="989">
        <v>4.361</v>
      </c>
      <c r="G30" s="652"/>
      <c r="H30" s="979"/>
      <c r="I30" s="979"/>
      <c r="J30" s="979"/>
      <c r="K30" s="979" t="s">
        <v>391</v>
      </c>
      <c r="L30" s="979" t="s">
        <v>391</v>
      </c>
      <c r="M30" s="979" t="s">
        <v>391</v>
      </c>
      <c r="N30" s="979" t="s">
        <v>391</v>
      </c>
      <c r="O30" s="92"/>
      <c r="P30" s="14">
        <v>12.2</v>
      </c>
      <c r="Q30" s="16" t="s">
        <v>328</v>
      </c>
      <c r="R30" s="679"/>
      <c r="S30" s="680"/>
      <c r="T30" s="680"/>
      <c r="U30" s="818"/>
    </row>
    <row r="31" spans="1:21" s="79" customFormat="1" ht="15" customHeight="1">
      <c r="A31" s="454">
        <v>12.3</v>
      </c>
      <c r="B31" s="466" t="s">
        <v>329</v>
      </c>
      <c r="C31" s="990">
        <v>89.377</v>
      </c>
      <c r="D31" s="990">
        <v>52.854</v>
      </c>
      <c r="E31" s="990">
        <v>0</v>
      </c>
      <c r="F31" s="989">
        <v>0.3</v>
      </c>
      <c r="G31" s="652"/>
      <c r="H31" s="979"/>
      <c r="I31" s="979"/>
      <c r="J31" s="979"/>
      <c r="K31" s="979" t="s">
        <v>391</v>
      </c>
      <c r="L31" s="979" t="s">
        <v>391</v>
      </c>
      <c r="M31" s="979" t="s">
        <v>391</v>
      </c>
      <c r="N31" s="979" t="s">
        <v>391</v>
      </c>
      <c r="O31" s="92"/>
      <c r="P31" s="14">
        <v>12.3</v>
      </c>
      <c r="Q31" s="16" t="s">
        <v>329</v>
      </c>
      <c r="R31" s="679"/>
      <c r="S31" s="680"/>
      <c r="T31" s="680"/>
      <c r="U31" s="818"/>
    </row>
    <row r="32" spans="1:21" s="79" customFormat="1" ht="15" customHeight="1">
      <c r="A32" s="454">
        <v>12.4</v>
      </c>
      <c r="B32" s="466" t="s">
        <v>330</v>
      </c>
      <c r="C32" s="990">
        <v>6341.992000000001</v>
      </c>
      <c r="D32" s="990">
        <v>6807.4940000000015</v>
      </c>
      <c r="E32" s="990">
        <v>31.205</v>
      </c>
      <c r="F32" s="989">
        <v>52.233999999999995</v>
      </c>
      <c r="G32" s="652"/>
      <c r="H32" s="979"/>
      <c r="I32" s="979"/>
      <c r="J32" s="979"/>
      <c r="K32" s="979" t="s">
        <v>391</v>
      </c>
      <c r="L32" s="979" t="s">
        <v>391</v>
      </c>
      <c r="M32" s="979" t="s">
        <v>391</v>
      </c>
      <c r="N32" s="979" t="s">
        <v>391</v>
      </c>
      <c r="O32" s="92"/>
      <c r="P32" s="14">
        <v>12.4</v>
      </c>
      <c r="Q32" s="16" t="s">
        <v>330</v>
      </c>
      <c r="R32" s="679"/>
      <c r="S32" s="680"/>
      <c r="T32" s="680"/>
      <c r="U32" s="818"/>
    </row>
    <row r="33" spans="1:21" s="79" customFormat="1" ht="15" customHeight="1">
      <c r="A33" s="454">
        <v>12.5</v>
      </c>
      <c r="B33" s="465" t="s">
        <v>331</v>
      </c>
      <c r="C33" s="990">
        <v>10002.295</v>
      </c>
      <c r="D33" s="990">
        <v>10654.544999999998</v>
      </c>
      <c r="E33" s="990">
        <v>684.919</v>
      </c>
      <c r="F33" s="989">
        <v>420.896</v>
      </c>
      <c r="G33" s="652"/>
      <c r="H33" s="979"/>
      <c r="I33" s="979"/>
      <c r="J33" s="979"/>
      <c r="K33" s="979" t="s">
        <v>391</v>
      </c>
      <c r="L33" s="979" t="s">
        <v>391</v>
      </c>
      <c r="M33" s="979" t="s">
        <v>391</v>
      </c>
      <c r="N33" s="979" t="s">
        <v>391</v>
      </c>
      <c r="O33" s="92"/>
      <c r="P33" s="14">
        <v>12.5</v>
      </c>
      <c r="Q33" s="22" t="s">
        <v>331</v>
      </c>
      <c r="R33" s="679"/>
      <c r="S33" s="680"/>
      <c r="T33" s="680"/>
      <c r="U33" s="818"/>
    </row>
    <row r="34" spans="1:21" s="79" customFormat="1" ht="15" customHeight="1">
      <c r="A34" s="467">
        <v>12.6</v>
      </c>
      <c r="B34" s="468" t="s">
        <v>332</v>
      </c>
      <c r="C34" s="990">
        <v>5876.201000000002</v>
      </c>
      <c r="D34" s="990">
        <v>5292.064000000003</v>
      </c>
      <c r="E34" s="990">
        <v>201.386</v>
      </c>
      <c r="F34" s="989">
        <v>132.45299999999997</v>
      </c>
      <c r="G34" s="652"/>
      <c r="H34" s="979"/>
      <c r="I34" s="979"/>
      <c r="J34" s="979"/>
      <c r="K34" s="979" t="s">
        <v>391</v>
      </c>
      <c r="L34" s="979" t="s">
        <v>391</v>
      </c>
      <c r="M34" s="979" t="s">
        <v>391</v>
      </c>
      <c r="N34" s="979" t="s">
        <v>391</v>
      </c>
      <c r="O34" s="92"/>
      <c r="P34" s="14">
        <v>12.6</v>
      </c>
      <c r="Q34" s="121" t="s">
        <v>332</v>
      </c>
      <c r="R34" s="679" t="s">
        <v>391</v>
      </c>
      <c r="S34" s="680" t="s">
        <v>391</v>
      </c>
      <c r="T34" s="680" t="s">
        <v>391</v>
      </c>
      <c r="U34" s="818" t="s">
        <v>391</v>
      </c>
    </row>
    <row r="35" spans="1:21" s="79" customFormat="1" ht="15" customHeight="1">
      <c r="A35" s="454" t="s">
        <v>44</v>
      </c>
      <c r="B35" s="469" t="s">
        <v>18</v>
      </c>
      <c r="C35" s="990">
        <v>152.034</v>
      </c>
      <c r="D35" s="990">
        <v>188.461</v>
      </c>
      <c r="E35" s="990">
        <v>0</v>
      </c>
      <c r="F35" s="989">
        <v>0.236</v>
      </c>
      <c r="G35" s="652"/>
      <c r="H35" s="979"/>
      <c r="I35" s="979"/>
      <c r="J35" s="979"/>
      <c r="K35" s="979" t="s">
        <v>391</v>
      </c>
      <c r="L35" s="979" t="s">
        <v>391</v>
      </c>
      <c r="M35" s="979" t="s">
        <v>391</v>
      </c>
      <c r="N35" s="979" t="s">
        <v>391</v>
      </c>
      <c r="O35" s="92"/>
      <c r="P35" s="14" t="s">
        <v>44</v>
      </c>
      <c r="Q35" s="19" t="s">
        <v>18</v>
      </c>
      <c r="R35" s="679" t="s">
        <v>391</v>
      </c>
      <c r="S35" s="680" t="s">
        <v>391</v>
      </c>
      <c r="T35" s="680" t="s">
        <v>391</v>
      </c>
      <c r="U35" s="818" t="s">
        <v>391</v>
      </c>
    </row>
    <row r="36" spans="1:21" s="79" customFormat="1" ht="15" customHeight="1">
      <c r="A36" s="454" t="s">
        <v>45</v>
      </c>
      <c r="B36" s="469" t="s">
        <v>19</v>
      </c>
      <c r="C36" s="990">
        <v>273.041</v>
      </c>
      <c r="D36" s="990">
        <v>258.189</v>
      </c>
      <c r="E36" s="990">
        <v>4.153</v>
      </c>
      <c r="F36" s="989">
        <v>0</v>
      </c>
      <c r="G36" s="652"/>
      <c r="H36" s="979"/>
      <c r="I36" s="979"/>
      <c r="J36" s="979"/>
      <c r="K36" s="979" t="s">
        <v>391</v>
      </c>
      <c r="L36" s="979" t="s">
        <v>391</v>
      </c>
      <c r="M36" s="979" t="s">
        <v>391</v>
      </c>
      <c r="N36" s="979" t="s">
        <v>391</v>
      </c>
      <c r="O36" s="92"/>
      <c r="P36" s="14" t="s">
        <v>45</v>
      </c>
      <c r="Q36" s="19" t="s">
        <v>19</v>
      </c>
      <c r="R36" s="679" t="s">
        <v>391</v>
      </c>
      <c r="S36" s="680" t="s">
        <v>391</v>
      </c>
      <c r="T36" s="680" t="s">
        <v>391</v>
      </c>
      <c r="U36" s="818" t="s">
        <v>391</v>
      </c>
    </row>
    <row r="37" spans="1:21" s="79" customFormat="1" ht="15" customHeight="1" thickBot="1">
      <c r="A37" s="470" t="s">
        <v>46</v>
      </c>
      <c r="B37" s="1124" t="s">
        <v>20</v>
      </c>
      <c r="C37" s="990">
        <v>50.887</v>
      </c>
      <c r="D37" s="993">
        <v>59.482</v>
      </c>
      <c r="E37" s="990">
        <v>1.949</v>
      </c>
      <c r="F37" s="994">
        <v>1.518</v>
      </c>
      <c r="G37" s="652"/>
      <c r="H37" s="979"/>
      <c r="I37" s="979"/>
      <c r="J37" s="979"/>
      <c r="K37" s="979" t="s">
        <v>391</v>
      </c>
      <c r="L37" s="979" t="s">
        <v>391</v>
      </c>
      <c r="M37" s="979" t="s">
        <v>391</v>
      </c>
      <c r="N37" s="979" t="s">
        <v>391</v>
      </c>
      <c r="O37" s="92"/>
      <c r="P37" s="853" t="s">
        <v>46</v>
      </c>
      <c r="Q37" s="23" t="s">
        <v>20</v>
      </c>
      <c r="R37" s="856" t="s">
        <v>391</v>
      </c>
      <c r="S37" s="995" t="s">
        <v>391</v>
      </c>
      <c r="T37" s="995" t="s">
        <v>391</v>
      </c>
      <c r="U37" s="857" t="s">
        <v>391</v>
      </c>
    </row>
    <row r="38" spans="1:16" ht="15" customHeight="1" thickBot="1">
      <c r="A38" s="34"/>
      <c r="B38" s="127"/>
      <c r="C38" s="127"/>
      <c r="D38" s="34"/>
      <c r="E38" s="34"/>
      <c r="F38" s="34"/>
      <c r="L38" s="10"/>
      <c r="M38" s="10"/>
      <c r="P38" s="61" t="s">
        <v>203</v>
      </c>
    </row>
    <row r="39" spans="1:13" ht="12.75" customHeight="1" thickBot="1">
      <c r="A39" s="34"/>
      <c r="B39" s="393" t="s">
        <v>139</v>
      </c>
      <c r="C39" s="319">
        <v>0</v>
      </c>
      <c r="D39" s="319">
        <v>1</v>
      </c>
      <c r="E39" s="319">
        <v>0</v>
      </c>
      <c r="F39" s="319">
        <v>1</v>
      </c>
      <c r="M39" s="10"/>
    </row>
    <row r="40" spans="1:13" ht="12.75" customHeight="1" thickBot="1">
      <c r="A40" s="34"/>
      <c r="B40" s="393" t="s">
        <v>156</v>
      </c>
      <c r="C40" s="319">
        <v>5</v>
      </c>
      <c r="D40" s="319">
        <v>4</v>
      </c>
      <c r="E40" s="319">
        <v>5</v>
      </c>
      <c r="F40" s="319">
        <v>4</v>
      </c>
      <c r="M40" s="10"/>
    </row>
    <row r="41" spans="1:13" ht="12.75" customHeight="1">
      <c r="A41" s="34"/>
      <c r="B41" s="126"/>
      <c r="C41" s="126"/>
      <c r="D41" s="126"/>
      <c r="E41" s="126"/>
      <c r="F41" s="126"/>
      <c r="M41" s="10"/>
    </row>
    <row r="42" spans="1:13" ht="12.75" customHeight="1">
      <c r="A42" s="34"/>
      <c r="B42" s="126"/>
      <c r="C42" s="126"/>
      <c r="D42" s="126"/>
      <c r="E42" s="126"/>
      <c r="F42" s="126"/>
      <c r="M42" s="10"/>
    </row>
    <row r="43" spans="1:13" ht="12.75" customHeight="1">
      <c r="A43" s="34"/>
      <c r="B43" s="126"/>
      <c r="C43" s="126"/>
      <c r="D43" s="126"/>
      <c r="E43" s="126"/>
      <c r="F43" s="126"/>
      <c r="M43" s="10"/>
    </row>
    <row r="44" spans="1:13" ht="12.75" customHeight="1">
      <c r="A44" s="34"/>
      <c r="B44" s="126"/>
      <c r="C44" s="126"/>
      <c r="D44" s="126"/>
      <c r="E44" s="126"/>
      <c r="F44" s="126"/>
      <c r="M44" s="10"/>
    </row>
    <row r="45" spans="1:13" ht="12.75" customHeight="1">
      <c r="A45" s="34"/>
      <c r="B45" s="126"/>
      <c r="C45" s="126"/>
      <c r="D45" s="126"/>
      <c r="E45" s="126"/>
      <c r="F45" s="126"/>
      <c r="M45" s="10"/>
    </row>
    <row r="46" spans="1:6" ht="12.75" customHeight="1">
      <c r="A46" s="34"/>
      <c r="B46" s="126"/>
      <c r="C46" s="126"/>
      <c r="D46" s="126"/>
      <c r="E46" s="126"/>
      <c r="F46" s="126"/>
    </row>
    <row r="47" spans="1:6" ht="12.75" customHeight="1">
      <c r="A47" s="34"/>
      <c r="B47" s="126"/>
      <c r="C47" s="126"/>
      <c r="D47" s="126"/>
      <c r="E47" s="126"/>
      <c r="F47" s="126"/>
    </row>
    <row r="48" spans="1:6" ht="12.75" customHeight="1">
      <c r="A48" s="34"/>
      <c r="B48" s="126"/>
      <c r="C48" s="126"/>
      <c r="D48" s="126"/>
      <c r="E48" s="126"/>
      <c r="F48" s="126"/>
    </row>
    <row r="61" ht="12.75" customHeight="1">
      <c r="N61" s="93"/>
    </row>
    <row r="62" ht="12.75" customHeight="1">
      <c r="N62" s="93"/>
    </row>
    <row r="63" ht="12.75" customHeight="1">
      <c r="N63" s="93"/>
    </row>
    <row r="68" spans="20:23" ht="12.75" customHeight="1">
      <c r="T68" s="93" t="s">
        <v>203</v>
      </c>
      <c r="U68" s="93" t="s">
        <v>203</v>
      </c>
      <c r="V68" s="93" t="s">
        <v>203</v>
      </c>
      <c r="W68" s="93" t="s">
        <v>203</v>
      </c>
    </row>
  </sheetData>
  <sheetProtection selectLockedCells="1"/>
  <mergeCells count="13">
    <mergeCell ref="B13:C13"/>
    <mergeCell ref="P8:S11"/>
    <mergeCell ref="R12:S12"/>
    <mergeCell ref="T14:U14"/>
    <mergeCell ref="R14:S14"/>
    <mergeCell ref="C14:D14"/>
    <mergeCell ref="E14:F14"/>
    <mergeCell ref="D6:F6"/>
    <mergeCell ref="B6:C7"/>
    <mergeCell ref="B8:C8"/>
    <mergeCell ref="B9:C9"/>
    <mergeCell ref="B10:C10"/>
    <mergeCell ref="B12:C12"/>
  </mergeCells>
  <conditionalFormatting sqref="C40:F40">
    <cfRule type="cellIs" priority="1" dxfId="1" operator="greaterThan" stopIfTrue="1">
      <formula>0</formula>
    </cfRule>
  </conditionalFormatting>
  <printOptions/>
  <pageMargins left="0" right="0" top="0.3937007874015748" bottom="0.3937007874015748" header="0.5118110236220472" footer="0.5118110236220472"/>
  <pageSetup horizontalDpi="600" verticalDpi="600" orientation="landscape" paperSize="9" scale="78" r:id="rId2"/>
  <colBreaks count="1" manualBreakCount="1">
    <brk id="6" min="1" max="38" man="1"/>
  </colBreaks>
  <drawing r:id="rId1"/>
</worksheet>
</file>

<file path=xl/worksheets/sheet6.xml><?xml version="1.0" encoding="utf-8"?>
<worksheet xmlns="http://schemas.openxmlformats.org/spreadsheetml/2006/main" xmlns:r="http://schemas.openxmlformats.org/officeDocument/2006/relationships">
  <sheetPr>
    <tabColor indexed="57"/>
  </sheetPr>
  <dimension ref="A5:R15"/>
  <sheetViews>
    <sheetView zoomScalePageLayoutView="0" workbookViewId="0" topLeftCell="A1">
      <selection activeCell="A1" sqref="A1"/>
    </sheetView>
  </sheetViews>
  <sheetFormatPr defaultColWidth="9.00390625" defaultRowHeight="12.75"/>
  <cols>
    <col min="3" max="4" width="14.00390625" style="0" bestFit="1" customWidth="1"/>
    <col min="6" max="6" width="14.00390625" style="0" bestFit="1" customWidth="1"/>
    <col min="8" max="8" width="14.00390625" style="0" bestFit="1" customWidth="1"/>
    <col min="10" max="10" width="14.00390625" style="0" bestFit="1" customWidth="1"/>
    <col min="14" max="14" width="14.00390625" style="0" bestFit="1" customWidth="1"/>
  </cols>
  <sheetData>
    <row r="5" spans="1:4" ht="15.75" thickBot="1">
      <c r="A5" s="1126" t="s">
        <v>371</v>
      </c>
      <c r="C5" s="1127" t="s">
        <v>364</v>
      </c>
      <c r="D5" s="1143" t="s">
        <v>373</v>
      </c>
    </row>
    <row r="8" ht="12.75" thickBot="1"/>
    <row r="9" spans="1:18" ht="12">
      <c r="A9" s="1227" t="s">
        <v>201</v>
      </c>
      <c r="B9" s="1232" t="s">
        <v>221</v>
      </c>
      <c r="C9" s="1240" t="s">
        <v>200</v>
      </c>
      <c r="D9" s="1241"/>
      <c r="E9" s="1241"/>
      <c r="F9" s="1241"/>
      <c r="G9" s="1241"/>
      <c r="H9" s="1241"/>
      <c r="I9" s="1241"/>
      <c r="J9" s="1241"/>
      <c r="K9" s="1242"/>
      <c r="M9" s="1235" t="s">
        <v>201</v>
      </c>
      <c r="N9" s="1244" t="s">
        <v>363</v>
      </c>
      <c r="O9" s="1233" t="s">
        <v>365</v>
      </c>
      <c r="P9" s="1233"/>
      <c r="Q9" s="1233"/>
      <c r="R9" s="1234"/>
    </row>
    <row r="10" spans="1:18" ht="12">
      <c r="A10" s="1228"/>
      <c r="B10" s="1243"/>
      <c r="C10" s="1134" t="s">
        <v>167</v>
      </c>
      <c r="D10" s="1238" t="s">
        <v>361</v>
      </c>
      <c r="E10" s="1238"/>
      <c r="F10" s="1238" t="s">
        <v>362</v>
      </c>
      <c r="G10" s="1238"/>
      <c r="H10" s="1238" t="s">
        <v>359</v>
      </c>
      <c r="I10" s="1238"/>
      <c r="J10" s="1238" t="s">
        <v>360</v>
      </c>
      <c r="K10" s="1239"/>
      <c r="M10" s="1236"/>
      <c r="N10" s="1245"/>
      <c r="O10" s="1137" t="s">
        <v>366</v>
      </c>
      <c r="P10" s="1137" t="s">
        <v>367</v>
      </c>
      <c r="Q10" s="1137" t="s">
        <v>368</v>
      </c>
      <c r="R10" s="1138" t="s">
        <v>369</v>
      </c>
    </row>
    <row r="11" spans="1:18" ht="12.75" thickBot="1">
      <c r="A11" s="1229"/>
      <c r="B11" s="1231"/>
      <c r="C11" s="1135" t="s">
        <v>364</v>
      </c>
      <c r="D11" s="1128" t="s">
        <v>373</v>
      </c>
      <c r="E11" s="1128" t="s">
        <v>189</v>
      </c>
      <c r="F11" s="1128" t="s">
        <v>373</v>
      </c>
      <c r="G11" s="1128" t="s">
        <v>189</v>
      </c>
      <c r="H11" s="1128" t="s">
        <v>373</v>
      </c>
      <c r="I11" s="1128" t="s">
        <v>189</v>
      </c>
      <c r="J11" s="1128" t="s">
        <v>373</v>
      </c>
      <c r="K11" s="1129" t="s">
        <v>189</v>
      </c>
      <c r="M11" s="1237"/>
      <c r="N11" s="1135" t="s">
        <v>373</v>
      </c>
      <c r="O11" s="1128"/>
      <c r="P11" s="1128"/>
      <c r="Q11" s="1128"/>
      <c r="R11" s="1129"/>
    </row>
    <row r="12" spans="1:18" ht="12">
      <c r="A12" s="1130">
        <v>2013</v>
      </c>
      <c r="B12" s="1230" t="s">
        <v>370</v>
      </c>
      <c r="C12" s="1136"/>
      <c r="D12" s="1131">
        <v>0</v>
      </c>
      <c r="E12" s="1131">
        <v>0</v>
      </c>
      <c r="F12" s="1131">
        <v>223.425</v>
      </c>
      <c r="G12" s="1131">
        <v>389.03</v>
      </c>
      <c r="H12" s="1131">
        <v>0</v>
      </c>
      <c r="I12" s="1131">
        <v>0</v>
      </c>
      <c r="J12" s="1131">
        <v>0</v>
      </c>
      <c r="K12" s="1132">
        <v>0</v>
      </c>
      <c r="M12" s="1139">
        <v>2013</v>
      </c>
      <c r="N12" s="1136">
        <v>223.425</v>
      </c>
      <c r="O12" s="1131"/>
      <c r="P12" s="1131"/>
      <c r="Q12" s="1131"/>
      <c r="R12" s="1132"/>
    </row>
    <row r="13" spans="1:18" ht="12.75" thickBot="1">
      <c r="A13" s="1133">
        <v>2014</v>
      </c>
      <c r="B13" s="1231"/>
      <c r="C13" s="1135"/>
      <c r="D13" s="1128">
        <v>0</v>
      </c>
      <c r="E13" s="1128">
        <v>0</v>
      </c>
      <c r="F13" s="1128">
        <v>59.499</v>
      </c>
      <c r="G13" s="1128">
        <v>85.763</v>
      </c>
      <c r="H13" s="1128">
        <v>0</v>
      </c>
      <c r="I13" s="1128">
        <v>0</v>
      </c>
      <c r="J13" s="1128">
        <v>0</v>
      </c>
      <c r="K13" s="1129">
        <v>0</v>
      </c>
      <c r="M13" s="1140">
        <v>2014</v>
      </c>
      <c r="N13" s="1135">
        <v>59.499</v>
      </c>
      <c r="O13" s="1128"/>
      <c r="P13" s="1128"/>
      <c r="Q13" s="1128"/>
      <c r="R13" s="1129"/>
    </row>
    <row r="14" spans="1:18" ht="12">
      <c r="A14" s="1130">
        <v>2013</v>
      </c>
      <c r="B14" s="1232" t="s">
        <v>358</v>
      </c>
      <c r="C14" s="1136"/>
      <c r="D14" s="1131">
        <v>0.2</v>
      </c>
      <c r="E14" s="1131">
        <v>0.25</v>
      </c>
      <c r="F14" s="1131">
        <v>99.991</v>
      </c>
      <c r="G14" s="1131">
        <v>189.534</v>
      </c>
      <c r="H14" s="1131">
        <v>0.2</v>
      </c>
      <c r="I14" s="1131">
        <v>0.25</v>
      </c>
      <c r="J14" s="1131">
        <v>3.803</v>
      </c>
      <c r="K14" s="1132">
        <v>6.133</v>
      </c>
      <c r="M14" s="1139">
        <v>2013</v>
      </c>
      <c r="N14" s="1136">
        <v>99.791</v>
      </c>
      <c r="O14" s="1131"/>
      <c r="P14" s="1131"/>
      <c r="Q14" s="1131"/>
      <c r="R14" s="1132"/>
    </row>
    <row r="15" spans="1:18" ht="12.75" thickBot="1">
      <c r="A15" s="1133">
        <v>2014</v>
      </c>
      <c r="B15" s="1231"/>
      <c r="C15" s="1135"/>
      <c r="D15" s="1128">
        <v>0</v>
      </c>
      <c r="E15" s="1128">
        <v>0</v>
      </c>
      <c r="F15" s="1128">
        <v>143.32469</v>
      </c>
      <c r="G15" s="1128">
        <v>264.401</v>
      </c>
      <c r="H15" s="1128">
        <v>0</v>
      </c>
      <c r="I15" s="1128">
        <v>0</v>
      </c>
      <c r="J15" s="1128">
        <v>35.33269</v>
      </c>
      <c r="K15" s="1129">
        <v>59.506</v>
      </c>
      <c r="M15" s="1140">
        <v>2014</v>
      </c>
      <c r="N15" s="1135">
        <v>143.32469</v>
      </c>
      <c r="O15" s="1128"/>
      <c r="P15" s="1128"/>
      <c r="Q15" s="1128"/>
      <c r="R15" s="1129"/>
    </row>
  </sheetData>
  <sheetProtection/>
  <mergeCells count="12">
    <mergeCell ref="B9:B11"/>
    <mergeCell ref="N9:N10"/>
    <mergeCell ref="A9:A11"/>
    <mergeCell ref="B12:B13"/>
    <mergeCell ref="B14:B15"/>
    <mergeCell ref="O9:R9"/>
    <mergeCell ref="M9:M11"/>
    <mergeCell ref="D10:E10"/>
    <mergeCell ref="F10:G10"/>
    <mergeCell ref="H10:I10"/>
    <mergeCell ref="J10:K10"/>
    <mergeCell ref="C9:K9"/>
  </mergeCells>
  <dataValidations count="1">
    <dataValidation type="list" allowBlank="1" showInputMessage="1" showErrorMessage="1" sqref="C5">
      <formula1>"Please select, 1000 m3, 1000 mt"</formula1>
    </dataValidation>
  </dataValidation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57"/>
  </sheetPr>
  <dimension ref="A2:BB53"/>
  <sheetViews>
    <sheetView showGridLines="0" zoomScale="70" zoomScaleNormal="70" zoomScaleSheetLayoutView="100" zoomScalePageLayoutView="0" workbookViewId="0" topLeftCell="A1">
      <selection activeCell="H6" sqref="H6:M6"/>
    </sheetView>
  </sheetViews>
  <sheetFormatPr defaultColWidth="9.00390625" defaultRowHeight="12.75"/>
  <cols>
    <col min="1" max="1" width="10.25390625" style="337" customWidth="1"/>
    <col min="2" max="3" width="14.625" style="337" customWidth="1"/>
    <col min="4" max="4" width="73.50390625" style="337" customWidth="1"/>
    <col min="5" max="5" width="11.625" style="337" customWidth="1"/>
    <col min="6" max="13" width="15.125" style="337" customWidth="1"/>
    <col min="14" max="28" width="7.00390625" style="35" customWidth="1"/>
    <col min="29" max="29" width="7.00390625" style="337" customWidth="1"/>
    <col min="30" max="32" width="13.375" style="337" customWidth="1"/>
    <col min="33" max="33" width="55.75390625" style="337" customWidth="1"/>
    <col min="34" max="34" width="10.875" style="337" customWidth="1"/>
    <col min="35" max="41" width="13.375" style="337" customWidth="1"/>
    <col min="42" max="42" width="15.375" style="337" bestFit="1" customWidth="1"/>
    <col min="43" max="44" width="9.00390625" style="337" customWidth="1"/>
    <col min="45" max="46" width="14.625" style="337" bestFit="1" customWidth="1"/>
    <col min="47" max="47" width="68.875" style="337" bestFit="1" customWidth="1"/>
    <col min="48" max="48" width="9.25390625" style="337" bestFit="1" customWidth="1"/>
    <col min="49" max="52" width="9.75390625" style="337" bestFit="1" customWidth="1"/>
    <col min="53" max="16384" width="9.00390625" style="337" customWidth="1"/>
  </cols>
  <sheetData>
    <row r="1" ht="13.5" thickBot="1"/>
    <row r="2" spans="1:42" ht="16.5" customHeight="1">
      <c r="A2" s="497" t="s">
        <v>203</v>
      </c>
      <c r="B2" s="498"/>
      <c r="C2" s="498"/>
      <c r="D2" s="499"/>
      <c r="E2" s="499"/>
      <c r="F2" s="499"/>
      <c r="G2" s="499"/>
      <c r="H2" s="500" t="s">
        <v>312</v>
      </c>
      <c r="I2" s="1281" t="s">
        <v>390</v>
      </c>
      <c r="J2" s="1281"/>
      <c r="K2" s="501" t="s">
        <v>215</v>
      </c>
      <c r="L2" s="1282"/>
      <c r="M2" s="1283"/>
      <c r="N2" s="30"/>
      <c r="O2" s="30"/>
      <c r="P2" s="30"/>
      <c r="Q2" s="30"/>
      <c r="R2" s="30"/>
      <c r="S2" s="30"/>
      <c r="T2" s="30"/>
      <c r="U2" s="30"/>
      <c r="V2" s="30"/>
      <c r="W2" s="30"/>
      <c r="X2" s="30"/>
      <c r="Y2" s="30"/>
      <c r="Z2" s="30"/>
      <c r="AA2" s="30"/>
      <c r="AB2" s="30"/>
      <c r="AC2" s="870"/>
      <c r="AD2" s="1163"/>
      <c r="AE2" s="1163"/>
      <c r="AF2" s="1163"/>
      <c r="AG2" s="1163"/>
      <c r="AH2" s="471"/>
      <c r="AJ2" s="471"/>
      <c r="AK2" s="471"/>
      <c r="AL2" s="471"/>
      <c r="AM2" s="471"/>
      <c r="AN2" s="471"/>
      <c r="AO2" s="471"/>
      <c r="AP2" s="471"/>
    </row>
    <row r="3" spans="1:42" ht="16.5" customHeight="1">
      <c r="A3" s="502"/>
      <c r="B3" s="503" t="s">
        <v>203</v>
      </c>
      <c r="C3" s="503"/>
      <c r="D3" s="146"/>
      <c r="E3" s="146"/>
      <c r="F3" s="146"/>
      <c r="G3" s="146"/>
      <c r="H3" s="1284" t="s">
        <v>220</v>
      </c>
      <c r="I3" s="1161"/>
      <c r="J3" s="1161"/>
      <c r="K3" s="148"/>
      <c r="L3" s="149"/>
      <c r="M3" s="150"/>
      <c r="N3" s="30"/>
      <c r="O3" s="30"/>
      <c r="P3" s="30"/>
      <c r="Q3" s="30"/>
      <c r="R3" s="30"/>
      <c r="S3" s="30"/>
      <c r="T3" s="30"/>
      <c r="U3" s="30"/>
      <c r="V3" s="30"/>
      <c r="W3" s="30"/>
      <c r="X3" s="30"/>
      <c r="Y3" s="30"/>
      <c r="Z3" s="30"/>
      <c r="AA3" s="30"/>
      <c r="AB3" s="30"/>
      <c r="AC3" s="870"/>
      <c r="AD3" s="1163"/>
      <c r="AE3" s="1163"/>
      <c r="AF3" s="1163"/>
      <c r="AG3" s="1163"/>
      <c r="AH3" s="471"/>
      <c r="AJ3" s="471"/>
      <c r="AK3" s="471"/>
      <c r="AL3" s="471"/>
      <c r="AM3" s="471"/>
      <c r="AN3" s="471"/>
      <c r="AO3" s="471"/>
      <c r="AP3" s="471"/>
    </row>
    <row r="4" spans="1:42" ht="16.5" customHeight="1">
      <c r="A4" s="502"/>
      <c r="B4" s="503" t="s">
        <v>203</v>
      </c>
      <c r="C4" s="503"/>
      <c r="D4" s="146"/>
      <c r="E4" s="146"/>
      <c r="F4" s="146"/>
      <c r="G4" s="146"/>
      <c r="H4" s="1266" t="s">
        <v>203</v>
      </c>
      <c r="I4" s="1267"/>
      <c r="J4" s="1267"/>
      <c r="K4" s="1267"/>
      <c r="L4" s="1267"/>
      <c r="M4" s="1268"/>
      <c r="N4" s="30"/>
      <c r="O4" s="30"/>
      <c r="P4" s="30"/>
      <c r="Q4" s="30"/>
      <c r="R4" s="30"/>
      <c r="S4" s="30"/>
      <c r="T4" s="30"/>
      <c r="U4" s="30"/>
      <c r="V4" s="30"/>
      <c r="W4" s="30"/>
      <c r="X4" s="30"/>
      <c r="Y4" s="30"/>
      <c r="Z4" s="30"/>
      <c r="AA4" s="30"/>
      <c r="AB4" s="30"/>
      <c r="AC4" s="870"/>
      <c r="AD4" s="1163"/>
      <c r="AE4" s="1163"/>
      <c r="AF4" s="1163"/>
      <c r="AG4" s="1163"/>
      <c r="AH4" s="471"/>
      <c r="AJ4" s="471"/>
      <c r="AK4" s="471"/>
      <c r="AL4" s="471"/>
      <c r="AM4" s="471"/>
      <c r="AN4" s="471"/>
      <c r="AO4" s="471"/>
      <c r="AP4" s="471"/>
    </row>
    <row r="5" spans="1:48" ht="16.5" customHeight="1">
      <c r="A5" s="502"/>
      <c r="B5" s="503"/>
      <c r="C5" s="503"/>
      <c r="D5" s="1273" t="s">
        <v>79</v>
      </c>
      <c r="E5" s="1273"/>
      <c r="F5" s="1273"/>
      <c r="G5" s="1274"/>
      <c r="H5" s="1284" t="s">
        <v>216</v>
      </c>
      <c r="I5" s="1161"/>
      <c r="J5" s="149"/>
      <c r="K5" s="149"/>
      <c r="L5" s="149"/>
      <c r="M5" s="150"/>
      <c r="N5" s="30"/>
      <c r="O5" s="30"/>
      <c r="P5" s="30"/>
      <c r="Q5" s="30"/>
      <c r="R5" s="30"/>
      <c r="S5" s="30"/>
      <c r="T5" s="30"/>
      <c r="U5" s="30"/>
      <c r="V5" s="30"/>
      <c r="W5" s="30"/>
      <c r="X5" s="30"/>
      <c r="Y5" s="30"/>
      <c r="Z5" s="30"/>
      <c r="AA5" s="30"/>
      <c r="AB5" s="30"/>
      <c r="AC5" s="870"/>
      <c r="AD5" s="473"/>
      <c r="AE5" s="473"/>
      <c r="AF5" s="473"/>
      <c r="AG5" s="472" t="s">
        <v>82</v>
      </c>
      <c r="AH5" s="473"/>
      <c r="AI5" s="471" t="s">
        <v>78</v>
      </c>
      <c r="AJ5" s="473"/>
      <c r="AK5" s="473"/>
      <c r="AL5" s="473"/>
      <c r="AM5" s="473"/>
      <c r="AN5" s="473"/>
      <c r="AO5" s="473"/>
      <c r="AP5" s="473"/>
      <c r="AS5" s="1163" t="s">
        <v>164</v>
      </c>
      <c r="AT5" s="1163"/>
      <c r="AU5" s="1163"/>
      <c r="AV5" s="643"/>
    </row>
    <row r="6" spans="1:50" ht="16.5" customHeight="1">
      <c r="A6" s="502"/>
      <c r="B6" s="505" t="s">
        <v>203</v>
      </c>
      <c r="C6" s="505"/>
      <c r="D6" s="1273"/>
      <c r="E6" s="1273"/>
      <c r="F6" s="1273"/>
      <c r="G6" s="1274"/>
      <c r="H6" s="1266"/>
      <c r="I6" s="1267"/>
      <c r="J6" s="1267"/>
      <c r="K6" s="1267"/>
      <c r="L6" s="1267"/>
      <c r="M6" s="1268"/>
      <c r="N6" s="6"/>
      <c r="O6" s="7"/>
      <c r="P6" s="7"/>
      <c r="Q6" s="869"/>
      <c r="R6" s="7"/>
      <c r="S6" s="7"/>
      <c r="T6" s="7"/>
      <c r="U6" s="6"/>
      <c r="V6" s="6"/>
      <c r="W6" s="6"/>
      <c r="X6" s="6"/>
      <c r="Y6" s="6"/>
      <c r="Z6" s="6"/>
      <c r="AA6" s="6"/>
      <c r="AB6" s="6"/>
      <c r="AC6" s="870"/>
      <c r="AD6" s="471"/>
      <c r="AE6" s="471"/>
      <c r="AF6" s="471"/>
      <c r="AG6" s="471"/>
      <c r="AH6" s="471"/>
      <c r="AI6" s="474" t="s">
        <v>80</v>
      </c>
      <c r="AJ6" s="471"/>
      <c r="AK6" s="471"/>
      <c r="AL6" s="471"/>
      <c r="AM6" s="471"/>
      <c r="AN6" s="471"/>
      <c r="AO6" s="471"/>
      <c r="AP6" s="471"/>
      <c r="AS6" s="1163"/>
      <c r="AT6" s="1163"/>
      <c r="AU6" s="1163"/>
      <c r="AV6" s="643"/>
      <c r="AW6" s="355" t="s">
        <v>124</v>
      </c>
      <c r="AX6" s="354" t="s">
        <v>125</v>
      </c>
    </row>
    <row r="7" spans="1:50" ht="16.5" customHeight="1">
      <c r="A7" s="502"/>
      <c r="B7" s="503"/>
      <c r="C7" s="503"/>
      <c r="D7" s="1275" t="s">
        <v>210</v>
      </c>
      <c r="E7" s="1275"/>
      <c r="F7" s="1275"/>
      <c r="G7" s="1276"/>
      <c r="H7" s="151" t="s">
        <v>217</v>
      </c>
      <c r="I7" s="1269"/>
      <c r="J7" s="1269"/>
      <c r="K7" s="211" t="s">
        <v>218</v>
      </c>
      <c r="L7" s="1269"/>
      <c r="M7" s="1270"/>
      <c r="N7" s="6"/>
      <c r="O7" s="7"/>
      <c r="P7" s="7"/>
      <c r="Q7" s="872"/>
      <c r="R7" s="7"/>
      <c r="S7" s="7"/>
      <c r="T7" s="7"/>
      <c r="U7" s="6"/>
      <c r="V7" s="6"/>
      <c r="W7" s="6"/>
      <c r="X7" s="6"/>
      <c r="Y7" s="6"/>
      <c r="Z7" s="6"/>
      <c r="AA7" s="6"/>
      <c r="AB7" s="6"/>
      <c r="AC7" s="870"/>
      <c r="AD7" s="471"/>
      <c r="AE7" s="471"/>
      <c r="AF7" s="471"/>
      <c r="AG7" s="471"/>
      <c r="AH7" s="471"/>
      <c r="AI7" s="474" t="s">
        <v>81</v>
      </c>
      <c r="AJ7" s="471"/>
      <c r="AK7" s="471"/>
      <c r="AL7" s="471"/>
      <c r="AM7" s="471"/>
      <c r="AN7" s="471"/>
      <c r="AO7" s="471"/>
      <c r="AP7" s="471"/>
      <c r="AS7" s="1163"/>
      <c r="AT7" s="1163"/>
      <c r="AU7" s="1163"/>
      <c r="AV7" s="643"/>
      <c r="AW7" s="356" t="s">
        <v>126</v>
      </c>
      <c r="AX7" s="354" t="s">
        <v>132</v>
      </c>
    </row>
    <row r="8" spans="1:50" ht="16.5" customHeight="1">
      <c r="A8" s="502"/>
      <c r="B8" s="503"/>
      <c r="C8" s="503"/>
      <c r="D8" s="1275" t="s">
        <v>84</v>
      </c>
      <c r="E8" s="1275"/>
      <c r="F8" s="1275"/>
      <c r="G8" s="1275"/>
      <c r="H8" s="504" t="s">
        <v>219</v>
      </c>
      <c r="I8" s="149"/>
      <c r="J8" s="149"/>
      <c r="K8" s="148"/>
      <c r="L8" s="149"/>
      <c r="M8" s="150"/>
      <c r="N8" s="6"/>
      <c r="O8" s="7"/>
      <c r="P8" s="7"/>
      <c r="Q8" s="873"/>
      <c r="R8" s="7"/>
      <c r="S8" s="7"/>
      <c r="T8" s="7"/>
      <c r="U8" s="6"/>
      <c r="V8" s="6"/>
      <c r="W8" s="6"/>
      <c r="X8" s="6"/>
      <c r="Y8" s="6"/>
      <c r="Z8" s="6"/>
      <c r="AA8" s="6"/>
      <c r="AB8" s="6"/>
      <c r="AC8" s="870"/>
      <c r="AD8" s="471"/>
      <c r="AE8" s="471"/>
      <c r="AF8" s="471"/>
      <c r="AG8" s="471"/>
      <c r="AH8" s="471"/>
      <c r="AI8" s="474" t="s">
        <v>83</v>
      </c>
      <c r="AJ8" s="471"/>
      <c r="AK8" s="471"/>
      <c r="AL8" s="471"/>
      <c r="AM8" s="471"/>
      <c r="AN8" s="471"/>
      <c r="AO8" s="471"/>
      <c r="AP8" s="471"/>
      <c r="AS8" s="1163"/>
      <c r="AT8" s="1163"/>
      <c r="AU8" s="1163"/>
      <c r="AV8" s="643"/>
      <c r="AW8" s="356" t="s">
        <v>127</v>
      </c>
      <c r="AX8" s="354" t="s">
        <v>128</v>
      </c>
    </row>
    <row r="9" spans="1:50" ht="18">
      <c r="A9" s="502"/>
      <c r="B9" s="503"/>
      <c r="C9" s="503"/>
      <c r="D9" s="1275" t="s">
        <v>203</v>
      </c>
      <c r="E9" s="1275"/>
      <c r="F9" s="1275"/>
      <c r="G9" s="1275"/>
      <c r="H9" s="1248" t="s">
        <v>203</v>
      </c>
      <c r="I9" s="1249"/>
      <c r="J9" s="1249"/>
      <c r="K9" s="1249"/>
      <c r="L9" s="1249"/>
      <c r="M9" s="1250"/>
      <c r="N9" s="6"/>
      <c r="O9" s="7"/>
      <c r="P9" s="7"/>
      <c r="Q9" s="873"/>
      <c r="R9" s="7"/>
      <c r="S9" s="7"/>
      <c r="T9" s="7"/>
      <c r="U9" s="6"/>
      <c r="V9" s="874"/>
      <c r="W9" s="6"/>
      <c r="X9" s="6"/>
      <c r="Y9" s="6"/>
      <c r="Z9" s="6"/>
      <c r="AA9" s="6"/>
      <c r="AB9" s="6"/>
      <c r="AC9" s="870"/>
      <c r="AD9" s="471"/>
      <c r="AE9" s="471"/>
      <c r="AF9" s="471"/>
      <c r="AG9" s="472" t="s">
        <v>203</v>
      </c>
      <c r="AH9" s="471"/>
      <c r="AI9" s="474" t="s">
        <v>85</v>
      </c>
      <c r="AJ9" s="471"/>
      <c r="AK9" s="471"/>
      <c r="AL9" s="471"/>
      <c r="AM9" s="471"/>
      <c r="AN9" s="471"/>
      <c r="AO9" s="471"/>
      <c r="AP9" s="471"/>
      <c r="AU9" s="358" t="s">
        <v>193</v>
      </c>
      <c r="AW9" s="356" t="s">
        <v>129</v>
      </c>
      <c r="AX9" s="354" t="s">
        <v>133</v>
      </c>
    </row>
    <row r="10" spans="1:54" ht="18">
      <c r="A10" s="502"/>
      <c r="B10" s="503"/>
      <c r="C10" s="503"/>
      <c r="D10" s="1186" t="s">
        <v>355</v>
      </c>
      <c r="E10" s="1218"/>
      <c r="F10" s="449"/>
      <c r="G10" s="153"/>
      <c r="H10" s="154" t="s">
        <v>203</v>
      </c>
      <c r="I10" s="155"/>
      <c r="J10" s="506"/>
      <c r="K10" s="155"/>
      <c r="L10" s="507"/>
      <c r="M10" s="508"/>
      <c r="N10" s="316" t="s">
        <v>165</v>
      </c>
      <c r="O10" s="316" t="s">
        <v>165</v>
      </c>
      <c r="P10" s="316" t="s">
        <v>165</v>
      </c>
      <c r="Q10" s="316" t="s">
        <v>165</v>
      </c>
      <c r="R10" s="316" t="s">
        <v>165</v>
      </c>
      <c r="S10" s="316" t="s">
        <v>165</v>
      </c>
      <c r="T10" s="316" t="s">
        <v>165</v>
      </c>
      <c r="U10" s="316" t="s">
        <v>165</v>
      </c>
      <c r="V10" s="875" t="s">
        <v>166</v>
      </c>
      <c r="W10" s="875" t="s">
        <v>166</v>
      </c>
      <c r="X10" s="875" t="s">
        <v>166</v>
      </c>
      <c r="Y10" s="875" t="s">
        <v>166</v>
      </c>
      <c r="Z10" s="875" t="s">
        <v>166</v>
      </c>
      <c r="AA10" s="875" t="s">
        <v>166</v>
      </c>
      <c r="AB10" s="875" t="s">
        <v>166</v>
      </c>
      <c r="AC10" s="875" t="s">
        <v>166</v>
      </c>
      <c r="AD10" s="471"/>
      <c r="AE10" s="471"/>
      <c r="AF10" s="471"/>
      <c r="AG10" s="471"/>
      <c r="AH10" s="471"/>
      <c r="AI10" s="471"/>
      <c r="AJ10" s="471"/>
      <c r="AK10" s="471"/>
      <c r="AL10" s="471"/>
      <c r="AM10" s="471"/>
      <c r="AN10" s="471"/>
      <c r="AO10" s="471"/>
      <c r="AP10" s="471"/>
      <c r="AW10" s="356" t="s">
        <v>130</v>
      </c>
      <c r="AX10" s="354" t="s">
        <v>134</v>
      </c>
      <c r="BA10" s="35" t="s">
        <v>344</v>
      </c>
      <c r="BB10" s="1109">
        <v>2</v>
      </c>
    </row>
    <row r="11" spans="1:54" ht="18.75" thickBot="1">
      <c r="A11" s="509"/>
      <c r="B11" s="510"/>
      <c r="C11" s="510"/>
      <c r="D11" s="1271" t="s">
        <v>356</v>
      </c>
      <c r="E11" s="1272"/>
      <c r="F11" s="975" t="s">
        <v>117</v>
      </c>
      <c r="G11" s="511"/>
      <c r="H11" s="511"/>
      <c r="I11" s="511"/>
      <c r="J11" s="512" t="s">
        <v>203</v>
      </c>
      <c r="K11" s="513"/>
      <c r="L11" s="146"/>
      <c r="M11" s="514"/>
      <c r="N11" s="6"/>
      <c r="O11" s="7"/>
      <c r="P11" s="6"/>
      <c r="Q11" s="6"/>
      <c r="R11" s="6"/>
      <c r="S11" s="7"/>
      <c r="T11" s="7"/>
      <c r="U11" s="6"/>
      <c r="V11" s="874"/>
      <c r="W11" s="7"/>
      <c r="X11" s="6"/>
      <c r="Y11" s="6"/>
      <c r="Z11" s="6"/>
      <c r="AA11" s="7"/>
      <c r="AB11" s="7"/>
      <c r="AC11" s="6"/>
      <c r="AD11" s="471"/>
      <c r="AE11" s="471"/>
      <c r="AF11" s="471"/>
      <c r="AG11" s="471"/>
      <c r="AH11" s="471"/>
      <c r="AI11" s="471"/>
      <c r="AJ11" s="471"/>
      <c r="AK11" s="471"/>
      <c r="AL11" s="471"/>
      <c r="AM11" s="471"/>
      <c r="AN11" s="471"/>
      <c r="AO11" s="471"/>
      <c r="AP11" s="471"/>
      <c r="AW11" s="356" t="s">
        <v>131</v>
      </c>
      <c r="AX11" s="354" t="s">
        <v>192</v>
      </c>
      <c r="BA11" s="35"/>
      <c r="BB11" s="35"/>
    </row>
    <row r="12" spans="1:54" ht="15.75">
      <c r="A12" s="515" t="s">
        <v>203</v>
      </c>
      <c r="B12" s="516" t="s">
        <v>203</v>
      </c>
      <c r="C12" s="516"/>
      <c r="D12" s="517"/>
      <c r="E12" s="516"/>
      <c r="F12" s="1251" t="s">
        <v>206</v>
      </c>
      <c r="G12" s="1252"/>
      <c r="H12" s="1252"/>
      <c r="I12" s="1253"/>
      <c r="J12" s="1252" t="s">
        <v>209</v>
      </c>
      <c r="K12" s="1252"/>
      <c r="L12" s="1252"/>
      <c r="M12" s="1254"/>
      <c r="N12" s="886" t="s">
        <v>118</v>
      </c>
      <c r="O12" s="887"/>
      <c r="P12" s="887"/>
      <c r="Q12" s="888"/>
      <c r="R12" s="887" t="s">
        <v>119</v>
      </c>
      <c r="S12" s="889"/>
      <c r="T12" s="889"/>
      <c r="U12" s="890"/>
      <c r="V12" s="891" t="s">
        <v>118</v>
      </c>
      <c r="W12" s="887"/>
      <c r="X12" s="887"/>
      <c r="Y12" s="888"/>
      <c r="Z12" s="887" t="s">
        <v>119</v>
      </c>
      <c r="AA12" s="889"/>
      <c r="AB12" s="889"/>
      <c r="AC12" s="890"/>
      <c r="AD12" s="222" t="s">
        <v>203</v>
      </c>
      <c r="AE12" s="160" t="s">
        <v>203</v>
      </c>
      <c r="AF12" s="160"/>
      <c r="AG12" s="161"/>
      <c r="AH12" s="160"/>
      <c r="AI12" s="1256" t="s">
        <v>206</v>
      </c>
      <c r="AJ12" s="1257"/>
      <c r="AK12" s="1257"/>
      <c r="AL12" s="1258"/>
      <c r="AM12" s="1257" t="s">
        <v>209</v>
      </c>
      <c r="AN12" s="1257"/>
      <c r="AO12" s="1257"/>
      <c r="AP12" s="1259"/>
      <c r="AS12" s="996" t="s">
        <v>203</v>
      </c>
      <c r="AT12" s="997"/>
      <c r="AU12" s="998"/>
      <c r="AV12" s="311" t="s">
        <v>120</v>
      </c>
      <c r="AW12" s="1279" t="s">
        <v>206</v>
      </c>
      <c r="AX12" s="1280"/>
      <c r="AY12" s="1280" t="s">
        <v>209</v>
      </c>
      <c r="AZ12" s="1280"/>
      <c r="BA12" s="1277" t="s">
        <v>349</v>
      </c>
      <c r="BB12" s="1278"/>
    </row>
    <row r="13" spans="1:54" ht="15.75">
      <c r="A13" s="518" t="s">
        <v>221</v>
      </c>
      <c r="B13" s="519" t="s">
        <v>57</v>
      </c>
      <c r="C13" s="223" t="s">
        <v>57</v>
      </c>
      <c r="D13" s="520"/>
      <c r="E13" s="521" t="s">
        <v>276</v>
      </c>
      <c r="F13" s="1260">
        <v>2013</v>
      </c>
      <c r="G13" s="1261"/>
      <c r="H13" s="1260">
        <v>2014</v>
      </c>
      <c r="I13" s="1261"/>
      <c r="J13" s="1260">
        <v>2013</v>
      </c>
      <c r="K13" s="1261"/>
      <c r="L13" s="1262">
        <v>2014</v>
      </c>
      <c r="M13" s="1263"/>
      <c r="N13" s="894">
        <v>2013</v>
      </c>
      <c r="O13" s="895"/>
      <c r="P13" s="895">
        <v>2014</v>
      </c>
      <c r="Q13" s="627"/>
      <c r="R13" s="896">
        <v>2013</v>
      </c>
      <c r="S13" s="896"/>
      <c r="T13" s="896">
        <v>2014</v>
      </c>
      <c r="U13" s="6"/>
      <c r="V13" s="897">
        <v>2013</v>
      </c>
      <c r="W13" s="895"/>
      <c r="X13" s="895">
        <v>2014</v>
      </c>
      <c r="Y13" s="627"/>
      <c r="Z13" s="896">
        <v>2013</v>
      </c>
      <c r="AA13" s="896"/>
      <c r="AB13" s="896">
        <v>2014</v>
      </c>
      <c r="AC13" s="6"/>
      <c r="AD13" s="159" t="s">
        <v>221</v>
      </c>
      <c r="AE13" s="163" t="s">
        <v>57</v>
      </c>
      <c r="AF13" s="475" t="s">
        <v>57</v>
      </c>
      <c r="AG13" s="164"/>
      <c r="AH13" s="224" t="s">
        <v>276</v>
      </c>
      <c r="AI13" s="1264">
        <v>2013</v>
      </c>
      <c r="AJ13" s="1265"/>
      <c r="AK13" s="1264">
        <v>2014</v>
      </c>
      <c r="AL13" s="1265"/>
      <c r="AM13" s="1264">
        <v>2013</v>
      </c>
      <c r="AN13" s="1265"/>
      <c r="AO13" s="1246">
        <v>2014</v>
      </c>
      <c r="AP13" s="1247"/>
      <c r="AS13" s="999" t="s">
        <v>57</v>
      </c>
      <c r="AT13" s="475" t="s">
        <v>57</v>
      </c>
      <c r="AU13" s="164"/>
      <c r="AV13" s="184" t="s">
        <v>121</v>
      </c>
      <c r="AW13" s="221">
        <v>2013</v>
      </c>
      <c r="AX13" s="221">
        <v>2014</v>
      </c>
      <c r="AY13" s="221">
        <v>2013</v>
      </c>
      <c r="AZ13" s="1083">
        <v>2014</v>
      </c>
      <c r="BA13" s="1115" t="s">
        <v>347</v>
      </c>
      <c r="BB13" s="1116" t="s">
        <v>348</v>
      </c>
    </row>
    <row r="14" spans="1:54" ht="15.75">
      <c r="A14" s="522" t="s">
        <v>211</v>
      </c>
      <c r="B14" s="523" t="s">
        <v>71</v>
      </c>
      <c r="C14" s="523" t="s">
        <v>86</v>
      </c>
      <c r="D14" s="524" t="s">
        <v>221</v>
      </c>
      <c r="E14" s="227" t="s">
        <v>212</v>
      </c>
      <c r="F14" s="525" t="s">
        <v>204</v>
      </c>
      <c r="G14" s="525" t="s">
        <v>14</v>
      </c>
      <c r="H14" s="525" t="s">
        <v>204</v>
      </c>
      <c r="I14" s="525" t="s">
        <v>14</v>
      </c>
      <c r="J14" s="525" t="s">
        <v>204</v>
      </c>
      <c r="K14" s="525" t="s">
        <v>14</v>
      </c>
      <c r="L14" s="525" t="s">
        <v>204</v>
      </c>
      <c r="M14" s="526" t="s">
        <v>14</v>
      </c>
      <c r="N14" s="904" t="s">
        <v>204</v>
      </c>
      <c r="O14" s="902" t="s">
        <v>14</v>
      </c>
      <c r="P14" s="902" t="s">
        <v>204</v>
      </c>
      <c r="Q14" s="903" t="s">
        <v>14</v>
      </c>
      <c r="R14" s="902" t="s">
        <v>204</v>
      </c>
      <c r="S14" s="902" t="s">
        <v>14</v>
      </c>
      <c r="T14" s="902" t="s">
        <v>204</v>
      </c>
      <c r="U14" s="902" t="s">
        <v>14</v>
      </c>
      <c r="V14" s="904" t="s">
        <v>204</v>
      </c>
      <c r="W14" s="902" t="s">
        <v>14</v>
      </c>
      <c r="X14" s="902" t="s">
        <v>204</v>
      </c>
      <c r="Y14" s="902" t="s">
        <v>14</v>
      </c>
      <c r="Z14" s="904" t="s">
        <v>204</v>
      </c>
      <c r="AA14" s="902" t="s">
        <v>14</v>
      </c>
      <c r="AB14" s="902" t="s">
        <v>204</v>
      </c>
      <c r="AC14" s="1000" t="s">
        <v>14</v>
      </c>
      <c r="AD14" s="225" t="s">
        <v>211</v>
      </c>
      <c r="AE14" s="221" t="s">
        <v>71</v>
      </c>
      <c r="AF14" s="221" t="s">
        <v>86</v>
      </c>
      <c r="AG14" s="226" t="s">
        <v>221</v>
      </c>
      <c r="AH14" s="476" t="s">
        <v>212</v>
      </c>
      <c r="AI14" s="165" t="s">
        <v>204</v>
      </c>
      <c r="AJ14" s="165" t="s">
        <v>14</v>
      </c>
      <c r="AK14" s="165" t="s">
        <v>204</v>
      </c>
      <c r="AL14" s="165" t="s">
        <v>14</v>
      </c>
      <c r="AM14" s="165" t="s">
        <v>204</v>
      </c>
      <c r="AN14" s="165" t="s">
        <v>14</v>
      </c>
      <c r="AO14" s="165" t="s">
        <v>204</v>
      </c>
      <c r="AP14" s="166" t="s">
        <v>14</v>
      </c>
      <c r="AS14" s="280" t="s">
        <v>71</v>
      </c>
      <c r="AT14" s="221" t="s">
        <v>86</v>
      </c>
      <c r="AU14" s="226" t="s">
        <v>221</v>
      </c>
      <c r="AV14" s="1001"/>
      <c r="AW14" s="165"/>
      <c r="AX14" s="165"/>
      <c r="AY14" s="165"/>
      <c r="AZ14" s="1111"/>
      <c r="BA14" s="1117"/>
      <c r="BB14" s="1118"/>
    </row>
    <row r="15" spans="1:54" ht="18">
      <c r="A15" s="527" t="s">
        <v>228</v>
      </c>
      <c r="B15" s="528" t="s">
        <v>309</v>
      </c>
      <c r="C15" s="529"/>
      <c r="D15" s="530" t="s">
        <v>53</v>
      </c>
      <c r="E15" s="531" t="s">
        <v>115</v>
      </c>
      <c r="F15" s="281">
        <v>0.163</v>
      </c>
      <c r="G15" s="281">
        <v>90.067</v>
      </c>
      <c r="H15" s="281">
        <v>0.366</v>
      </c>
      <c r="I15" s="281">
        <v>141.989</v>
      </c>
      <c r="J15" s="281">
        <v>0</v>
      </c>
      <c r="K15" s="281">
        <v>0</v>
      </c>
      <c r="L15" s="281">
        <v>0</v>
      </c>
      <c r="M15" s="283">
        <v>0</v>
      </c>
      <c r="N15" s="908"/>
      <c r="O15" s="908"/>
      <c r="P15" s="1002"/>
      <c r="Q15" s="1002"/>
      <c r="R15" s="1003"/>
      <c r="S15" s="908"/>
      <c r="T15" s="1002"/>
      <c r="U15" s="1002"/>
      <c r="V15" s="910" t="s">
        <v>391</v>
      </c>
      <c r="W15" s="672" t="s">
        <v>391</v>
      </c>
      <c r="X15" s="992" t="s">
        <v>391</v>
      </c>
      <c r="Y15" s="992" t="s">
        <v>391</v>
      </c>
      <c r="Z15" s="910" t="s">
        <v>391</v>
      </c>
      <c r="AA15" s="672" t="s">
        <v>391</v>
      </c>
      <c r="AB15" s="992" t="s">
        <v>391</v>
      </c>
      <c r="AC15" s="1004" t="s">
        <v>391</v>
      </c>
      <c r="AD15" s="228" t="s">
        <v>228</v>
      </c>
      <c r="AE15" s="229" t="s">
        <v>309</v>
      </c>
      <c r="AF15" s="230"/>
      <c r="AG15" s="229" t="s">
        <v>53</v>
      </c>
      <c r="AH15" s="231" t="s">
        <v>115</v>
      </c>
      <c r="AI15" s="477" t="s">
        <v>391</v>
      </c>
      <c r="AJ15" s="478" t="s">
        <v>391</v>
      </c>
      <c r="AK15" s="477" t="s">
        <v>391</v>
      </c>
      <c r="AL15" s="479" t="s">
        <v>391</v>
      </c>
      <c r="AM15" s="477" t="s">
        <v>391</v>
      </c>
      <c r="AN15" s="479" t="s">
        <v>391</v>
      </c>
      <c r="AO15" s="477" t="s">
        <v>391</v>
      </c>
      <c r="AP15" s="480" t="s">
        <v>391</v>
      </c>
      <c r="AS15" s="1005" t="s">
        <v>309</v>
      </c>
      <c r="AT15" s="175"/>
      <c r="AU15" s="1006" t="s">
        <v>53</v>
      </c>
      <c r="AV15" s="192" t="s">
        <v>122</v>
      </c>
      <c r="AW15" s="375">
        <v>552.5582822085889</v>
      </c>
      <c r="AX15" s="485">
        <v>387.94808743169403</v>
      </c>
      <c r="AY15" s="485" t="s">
        <v>124</v>
      </c>
      <c r="AZ15" s="1112" t="s">
        <v>124</v>
      </c>
      <c r="BA15" s="1119" t="s">
        <v>394</v>
      </c>
      <c r="BB15" s="1120" t="s">
        <v>137</v>
      </c>
    </row>
    <row r="16" spans="1:54" ht="18">
      <c r="A16" s="532"/>
      <c r="B16" s="533" t="s">
        <v>333</v>
      </c>
      <c r="C16" s="534"/>
      <c r="D16" s="535" t="s">
        <v>87</v>
      </c>
      <c r="E16" s="536" t="s">
        <v>115</v>
      </c>
      <c r="F16" s="284">
        <v>0.039</v>
      </c>
      <c r="G16" s="284">
        <v>24.24</v>
      </c>
      <c r="H16" s="284">
        <v>0.112</v>
      </c>
      <c r="I16" s="285">
        <v>42.825</v>
      </c>
      <c r="J16" s="284">
        <v>0</v>
      </c>
      <c r="K16" s="284">
        <v>0</v>
      </c>
      <c r="L16" s="284">
        <v>0</v>
      </c>
      <c r="M16" s="286">
        <v>0</v>
      </c>
      <c r="N16" s="920"/>
      <c r="O16" s="921"/>
      <c r="P16" s="1007"/>
      <c r="Q16" s="1008"/>
      <c r="R16" s="922"/>
      <c r="S16" s="922"/>
      <c r="T16" s="1009"/>
      <c r="U16" s="1010"/>
      <c r="V16" s="924" t="s">
        <v>391</v>
      </c>
      <c r="W16" s="8" t="s">
        <v>391</v>
      </c>
      <c r="X16" s="992" t="s">
        <v>391</v>
      </c>
      <c r="Y16" s="992" t="s">
        <v>391</v>
      </c>
      <c r="Z16" s="924" t="s">
        <v>391</v>
      </c>
      <c r="AA16" s="8" t="s">
        <v>391</v>
      </c>
      <c r="AB16" s="992" t="s">
        <v>391</v>
      </c>
      <c r="AC16" s="1004" t="s">
        <v>391</v>
      </c>
      <c r="AD16" s="174"/>
      <c r="AE16" s="173" t="s">
        <v>333</v>
      </c>
      <c r="AF16" s="175"/>
      <c r="AG16" s="234" t="s">
        <v>87</v>
      </c>
      <c r="AH16" s="233" t="s">
        <v>115</v>
      </c>
      <c r="AI16" s="481" t="s">
        <v>391</v>
      </c>
      <c r="AJ16" s="482" t="s">
        <v>391</v>
      </c>
      <c r="AK16" s="481" t="s">
        <v>391</v>
      </c>
      <c r="AL16" s="483" t="s">
        <v>391</v>
      </c>
      <c r="AM16" s="481" t="s">
        <v>391</v>
      </c>
      <c r="AN16" s="483" t="s">
        <v>391</v>
      </c>
      <c r="AO16" s="481" t="s">
        <v>391</v>
      </c>
      <c r="AP16" s="484" t="s">
        <v>391</v>
      </c>
      <c r="AS16" s="1005" t="s">
        <v>333</v>
      </c>
      <c r="AT16" s="175"/>
      <c r="AU16" s="232" t="s">
        <v>87</v>
      </c>
      <c r="AV16" s="192" t="s">
        <v>122</v>
      </c>
      <c r="AW16" s="485">
        <v>621.5384615384615</v>
      </c>
      <c r="AX16" s="485">
        <v>382.36607142857144</v>
      </c>
      <c r="AY16" s="485" t="s">
        <v>124</v>
      </c>
      <c r="AZ16" s="1112" t="s">
        <v>124</v>
      </c>
      <c r="BA16" s="1119" t="s">
        <v>394</v>
      </c>
      <c r="BB16" s="1120" t="s">
        <v>137</v>
      </c>
    </row>
    <row r="17" spans="1:54" ht="18">
      <c r="A17" s="532"/>
      <c r="B17" s="537"/>
      <c r="C17" s="534" t="s">
        <v>58</v>
      </c>
      <c r="D17" s="538" t="s">
        <v>88</v>
      </c>
      <c r="E17" s="536" t="s">
        <v>115</v>
      </c>
      <c r="F17" s="287">
        <v>0</v>
      </c>
      <c r="G17" s="287">
        <v>0</v>
      </c>
      <c r="H17" s="287">
        <v>0</v>
      </c>
      <c r="I17" s="288">
        <v>0</v>
      </c>
      <c r="J17" s="287">
        <v>0</v>
      </c>
      <c r="K17" s="287">
        <v>0</v>
      </c>
      <c r="L17" s="287">
        <v>0</v>
      </c>
      <c r="M17" s="289">
        <v>0</v>
      </c>
      <c r="N17" s="920"/>
      <c r="O17" s="921"/>
      <c r="P17" s="1007"/>
      <c r="Q17" s="1008"/>
      <c r="R17" s="922"/>
      <c r="S17" s="922"/>
      <c r="T17" s="1009"/>
      <c r="U17" s="1010"/>
      <c r="V17" s="924" t="s">
        <v>391</v>
      </c>
      <c r="W17" s="8" t="s">
        <v>391</v>
      </c>
      <c r="X17" s="992" t="s">
        <v>391</v>
      </c>
      <c r="Y17" s="992" t="s">
        <v>391</v>
      </c>
      <c r="Z17" s="924" t="s">
        <v>391</v>
      </c>
      <c r="AA17" s="8" t="s">
        <v>391</v>
      </c>
      <c r="AB17" s="992" t="s">
        <v>391</v>
      </c>
      <c r="AC17" s="1004" t="s">
        <v>391</v>
      </c>
      <c r="AD17" s="174"/>
      <c r="AE17" s="235"/>
      <c r="AF17" s="175" t="s">
        <v>58</v>
      </c>
      <c r="AG17" s="237" t="s">
        <v>88</v>
      </c>
      <c r="AH17" s="233" t="s">
        <v>115</v>
      </c>
      <c r="AI17" s="486"/>
      <c r="AJ17" s="487"/>
      <c r="AK17" s="486"/>
      <c r="AL17" s="488"/>
      <c r="AM17" s="486"/>
      <c r="AN17" s="488"/>
      <c r="AO17" s="486"/>
      <c r="AP17" s="489"/>
      <c r="AS17" s="1011"/>
      <c r="AT17" s="175" t="s">
        <v>58</v>
      </c>
      <c r="AU17" s="236" t="s">
        <v>88</v>
      </c>
      <c r="AV17" s="192" t="s">
        <v>122</v>
      </c>
      <c r="AW17" s="491" t="s">
        <v>124</v>
      </c>
      <c r="AX17" s="491" t="s">
        <v>124</v>
      </c>
      <c r="AY17" s="491" t="s">
        <v>124</v>
      </c>
      <c r="AZ17" s="1113" t="s">
        <v>124</v>
      </c>
      <c r="BA17" s="1119" t="s">
        <v>137</v>
      </c>
      <c r="BB17" s="1120" t="s">
        <v>137</v>
      </c>
    </row>
    <row r="18" spans="1:54" ht="18">
      <c r="A18" s="532"/>
      <c r="B18" s="539"/>
      <c r="C18" s="534" t="s">
        <v>61</v>
      </c>
      <c r="D18" s="540" t="s">
        <v>89</v>
      </c>
      <c r="E18" s="541" t="s">
        <v>115</v>
      </c>
      <c r="F18" s="287">
        <v>0.039</v>
      </c>
      <c r="G18" s="287">
        <v>24.24</v>
      </c>
      <c r="H18" s="287">
        <v>0.112</v>
      </c>
      <c r="I18" s="288">
        <v>42.825</v>
      </c>
      <c r="J18" s="287">
        <v>0</v>
      </c>
      <c r="K18" s="287">
        <v>0</v>
      </c>
      <c r="L18" s="287">
        <v>0</v>
      </c>
      <c r="M18" s="289">
        <v>0</v>
      </c>
      <c r="N18" s="920"/>
      <c r="O18" s="921"/>
      <c r="P18" s="1007"/>
      <c r="Q18" s="1008"/>
      <c r="R18" s="922"/>
      <c r="S18" s="922"/>
      <c r="T18" s="1009"/>
      <c r="U18" s="1010"/>
      <c r="V18" s="924" t="s">
        <v>391</v>
      </c>
      <c r="W18" s="8" t="s">
        <v>391</v>
      </c>
      <c r="X18" s="992" t="s">
        <v>391</v>
      </c>
      <c r="Y18" s="992" t="s">
        <v>391</v>
      </c>
      <c r="Z18" s="924" t="s">
        <v>391</v>
      </c>
      <c r="AA18" s="8" t="s">
        <v>391</v>
      </c>
      <c r="AB18" s="992" t="s">
        <v>391</v>
      </c>
      <c r="AC18" s="1004" t="s">
        <v>391</v>
      </c>
      <c r="AD18" s="174"/>
      <c r="AE18" s="238"/>
      <c r="AF18" s="175" t="s">
        <v>61</v>
      </c>
      <c r="AG18" s="239" t="s">
        <v>89</v>
      </c>
      <c r="AH18" s="240" t="s">
        <v>115</v>
      </c>
      <c r="AI18" s="486"/>
      <c r="AJ18" s="487"/>
      <c r="AK18" s="486"/>
      <c r="AL18" s="488"/>
      <c r="AM18" s="486"/>
      <c r="AN18" s="488"/>
      <c r="AO18" s="486"/>
      <c r="AP18" s="489"/>
      <c r="AS18" s="1012"/>
      <c r="AT18" s="175" t="s">
        <v>61</v>
      </c>
      <c r="AU18" s="239" t="s">
        <v>89</v>
      </c>
      <c r="AV18" s="192" t="s">
        <v>122</v>
      </c>
      <c r="AW18" s="491">
        <v>621.5384615384615</v>
      </c>
      <c r="AX18" s="491">
        <v>382.36607142857144</v>
      </c>
      <c r="AY18" s="491" t="s">
        <v>124</v>
      </c>
      <c r="AZ18" s="1113" t="s">
        <v>124</v>
      </c>
      <c r="BA18" s="1119" t="s">
        <v>394</v>
      </c>
      <c r="BB18" s="1120" t="s">
        <v>137</v>
      </c>
    </row>
    <row r="19" spans="1:54" ht="18">
      <c r="A19" s="532"/>
      <c r="B19" s="533" t="s">
        <v>333</v>
      </c>
      <c r="C19" s="534"/>
      <c r="D19" s="542" t="s">
        <v>90</v>
      </c>
      <c r="E19" s="543" t="s">
        <v>115</v>
      </c>
      <c r="F19" s="290">
        <v>0.124</v>
      </c>
      <c r="G19" s="290">
        <v>65.827</v>
      </c>
      <c r="H19" s="290">
        <v>0.222</v>
      </c>
      <c r="I19" s="291">
        <v>84.061</v>
      </c>
      <c r="J19" s="290">
        <v>0</v>
      </c>
      <c r="K19" s="290">
        <v>0</v>
      </c>
      <c r="L19" s="290">
        <v>0</v>
      </c>
      <c r="M19" s="292">
        <v>0</v>
      </c>
      <c r="N19" s="920"/>
      <c r="O19" s="921"/>
      <c r="P19" s="1007"/>
      <c r="Q19" s="1008"/>
      <c r="R19" s="922"/>
      <c r="S19" s="922"/>
      <c r="T19" s="1009"/>
      <c r="U19" s="1010"/>
      <c r="V19" s="924" t="s">
        <v>391</v>
      </c>
      <c r="W19" s="8" t="s">
        <v>391</v>
      </c>
      <c r="X19" s="992" t="s">
        <v>391</v>
      </c>
      <c r="Y19" s="992" t="s">
        <v>391</v>
      </c>
      <c r="Z19" s="924" t="s">
        <v>391</v>
      </c>
      <c r="AA19" s="8" t="s">
        <v>391</v>
      </c>
      <c r="AB19" s="992" t="s">
        <v>391</v>
      </c>
      <c r="AC19" s="1004" t="s">
        <v>391</v>
      </c>
      <c r="AD19" s="174"/>
      <c r="AE19" s="173" t="s">
        <v>333</v>
      </c>
      <c r="AF19" s="175"/>
      <c r="AG19" s="243" t="s">
        <v>90</v>
      </c>
      <c r="AH19" s="242" t="s">
        <v>115</v>
      </c>
      <c r="AI19" s="481" t="s">
        <v>391</v>
      </c>
      <c r="AJ19" s="487" t="s">
        <v>391</v>
      </c>
      <c r="AK19" s="486" t="s">
        <v>391</v>
      </c>
      <c r="AL19" s="488" t="s">
        <v>391</v>
      </c>
      <c r="AM19" s="486" t="s">
        <v>391</v>
      </c>
      <c r="AN19" s="488" t="s">
        <v>391</v>
      </c>
      <c r="AO19" s="486" t="s">
        <v>391</v>
      </c>
      <c r="AP19" s="489" t="s">
        <v>391</v>
      </c>
      <c r="AS19" s="1005" t="s">
        <v>333</v>
      </c>
      <c r="AT19" s="175"/>
      <c r="AU19" s="241" t="s">
        <v>90</v>
      </c>
      <c r="AV19" s="192" t="s">
        <v>122</v>
      </c>
      <c r="AW19" s="490">
        <v>530.8629032258065</v>
      </c>
      <c r="AX19" s="491">
        <v>378.6531531531532</v>
      </c>
      <c r="AY19" s="491" t="s">
        <v>124</v>
      </c>
      <c r="AZ19" s="1113" t="s">
        <v>124</v>
      </c>
      <c r="BA19" s="1119" t="s">
        <v>394</v>
      </c>
      <c r="BB19" s="1120" t="s">
        <v>137</v>
      </c>
    </row>
    <row r="20" spans="1:54" ht="18">
      <c r="A20" s="532"/>
      <c r="B20" s="537"/>
      <c r="C20" s="534" t="s">
        <v>59</v>
      </c>
      <c r="D20" s="538" t="s">
        <v>91</v>
      </c>
      <c r="E20" s="536" t="s">
        <v>115</v>
      </c>
      <c r="F20" s="287">
        <v>0.042</v>
      </c>
      <c r="G20" s="287">
        <v>8.465</v>
      </c>
      <c r="H20" s="287">
        <v>0</v>
      </c>
      <c r="I20" s="288">
        <v>0</v>
      </c>
      <c r="J20" s="287">
        <v>0</v>
      </c>
      <c r="K20" s="287">
        <v>0</v>
      </c>
      <c r="L20" s="287">
        <v>0</v>
      </c>
      <c r="M20" s="289">
        <v>0</v>
      </c>
      <c r="N20" s="920"/>
      <c r="O20" s="921"/>
      <c r="P20" s="1007"/>
      <c r="Q20" s="1008"/>
      <c r="R20" s="922"/>
      <c r="S20" s="922"/>
      <c r="T20" s="1009"/>
      <c r="U20" s="1010"/>
      <c r="V20" s="924" t="s">
        <v>391</v>
      </c>
      <c r="W20" s="8" t="s">
        <v>391</v>
      </c>
      <c r="X20" s="992" t="s">
        <v>391</v>
      </c>
      <c r="Y20" s="992" t="s">
        <v>391</v>
      </c>
      <c r="Z20" s="924" t="s">
        <v>391</v>
      </c>
      <c r="AA20" s="8" t="s">
        <v>391</v>
      </c>
      <c r="AB20" s="992" t="s">
        <v>391</v>
      </c>
      <c r="AC20" s="1004" t="s">
        <v>391</v>
      </c>
      <c r="AD20" s="174"/>
      <c r="AE20" s="235"/>
      <c r="AF20" s="175" t="s">
        <v>59</v>
      </c>
      <c r="AG20" s="237" t="s">
        <v>91</v>
      </c>
      <c r="AH20" s="233" t="s">
        <v>115</v>
      </c>
      <c r="AI20" s="486"/>
      <c r="AJ20" s="487"/>
      <c r="AK20" s="486"/>
      <c r="AL20" s="488"/>
      <c r="AM20" s="486"/>
      <c r="AN20" s="488"/>
      <c r="AO20" s="486"/>
      <c r="AP20" s="489"/>
      <c r="AS20" s="1011"/>
      <c r="AT20" s="175" t="s">
        <v>59</v>
      </c>
      <c r="AU20" s="236" t="s">
        <v>91</v>
      </c>
      <c r="AV20" s="192" t="s">
        <v>122</v>
      </c>
      <c r="AW20" s="491">
        <v>201.54761904761904</v>
      </c>
      <c r="AX20" s="491" t="s">
        <v>124</v>
      </c>
      <c r="AY20" s="491" t="s">
        <v>124</v>
      </c>
      <c r="AZ20" s="1113" t="s">
        <v>124</v>
      </c>
      <c r="BA20" s="1119" t="s">
        <v>137</v>
      </c>
      <c r="BB20" s="1120" t="s">
        <v>137</v>
      </c>
    </row>
    <row r="21" spans="1:54" ht="18">
      <c r="A21" s="532"/>
      <c r="B21" s="539"/>
      <c r="C21" s="534" t="s">
        <v>62</v>
      </c>
      <c r="D21" s="540" t="s">
        <v>92</v>
      </c>
      <c r="E21" s="541" t="s">
        <v>115</v>
      </c>
      <c r="F21" s="287">
        <v>0.082</v>
      </c>
      <c r="G21" s="287">
        <v>57.362</v>
      </c>
      <c r="H21" s="287">
        <v>0.222</v>
      </c>
      <c r="I21" s="288">
        <v>84.061</v>
      </c>
      <c r="J21" s="287">
        <v>0</v>
      </c>
      <c r="K21" s="287">
        <v>0</v>
      </c>
      <c r="L21" s="287">
        <v>0</v>
      </c>
      <c r="M21" s="289">
        <v>0</v>
      </c>
      <c r="N21" s="920"/>
      <c r="O21" s="921"/>
      <c r="P21" s="1007"/>
      <c r="Q21" s="1008"/>
      <c r="R21" s="922"/>
      <c r="S21" s="922"/>
      <c r="T21" s="1009"/>
      <c r="U21" s="1010"/>
      <c r="V21" s="924" t="s">
        <v>391</v>
      </c>
      <c r="W21" s="8" t="s">
        <v>391</v>
      </c>
      <c r="X21" s="992" t="s">
        <v>391</v>
      </c>
      <c r="Y21" s="992" t="s">
        <v>391</v>
      </c>
      <c r="Z21" s="924" t="s">
        <v>391</v>
      </c>
      <c r="AA21" s="8" t="s">
        <v>391</v>
      </c>
      <c r="AB21" s="992" t="s">
        <v>391</v>
      </c>
      <c r="AC21" s="1004" t="s">
        <v>391</v>
      </c>
      <c r="AD21" s="174"/>
      <c r="AE21" s="238"/>
      <c r="AF21" s="175" t="s">
        <v>62</v>
      </c>
      <c r="AG21" s="239" t="s">
        <v>92</v>
      </c>
      <c r="AH21" s="240" t="s">
        <v>115</v>
      </c>
      <c r="AI21" s="486"/>
      <c r="AJ21" s="487"/>
      <c r="AK21" s="486"/>
      <c r="AL21" s="488"/>
      <c r="AM21" s="486"/>
      <c r="AN21" s="488"/>
      <c r="AO21" s="486"/>
      <c r="AP21" s="489"/>
      <c r="AS21" s="1012"/>
      <c r="AT21" s="175" t="s">
        <v>62</v>
      </c>
      <c r="AU21" s="239" t="s">
        <v>92</v>
      </c>
      <c r="AV21" s="192" t="s">
        <v>122</v>
      </c>
      <c r="AW21" s="491">
        <v>699.5365853658536</v>
      </c>
      <c r="AX21" s="491">
        <v>378.6531531531532</v>
      </c>
      <c r="AY21" s="491" t="s">
        <v>124</v>
      </c>
      <c r="AZ21" s="1113" t="s">
        <v>124</v>
      </c>
      <c r="BA21" s="1119" t="s">
        <v>394</v>
      </c>
      <c r="BB21" s="1120" t="s">
        <v>137</v>
      </c>
    </row>
    <row r="22" spans="1:54" ht="18">
      <c r="A22" s="532"/>
      <c r="B22" s="533" t="s">
        <v>333</v>
      </c>
      <c r="C22" s="534"/>
      <c r="D22" s="542" t="s">
        <v>93</v>
      </c>
      <c r="E22" s="543" t="s">
        <v>115</v>
      </c>
      <c r="F22" s="284">
        <v>0</v>
      </c>
      <c r="G22" s="284">
        <v>0</v>
      </c>
      <c r="H22" s="284">
        <v>0.032</v>
      </c>
      <c r="I22" s="285">
        <v>15.103</v>
      </c>
      <c r="J22" s="284">
        <v>0</v>
      </c>
      <c r="K22" s="284">
        <v>0</v>
      </c>
      <c r="L22" s="284">
        <v>0</v>
      </c>
      <c r="M22" s="286">
        <v>0</v>
      </c>
      <c r="N22" s="920"/>
      <c r="O22" s="921"/>
      <c r="P22" s="1007"/>
      <c r="Q22" s="1008"/>
      <c r="R22" s="922"/>
      <c r="S22" s="922"/>
      <c r="T22" s="1009"/>
      <c r="U22" s="1010"/>
      <c r="V22" s="924" t="s">
        <v>391</v>
      </c>
      <c r="W22" s="8" t="s">
        <v>391</v>
      </c>
      <c r="X22" s="992" t="s">
        <v>391</v>
      </c>
      <c r="Y22" s="992" t="s">
        <v>391</v>
      </c>
      <c r="Z22" s="924" t="s">
        <v>391</v>
      </c>
      <c r="AA22" s="8" t="s">
        <v>391</v>
      </c>
      <c r="AB22" s="992" t="s">
        <v>391</v>
      </c>
      <c r="AC22" s="1004" t="s">
        <v>391</v>
      </c>
      <c r="AD22" s="174"/>
      <c r="AE22" s="173" t="s">
        <v>333</v>
      </c>
      <c r="AF22" s="175"/>
      <c r="AG22" s="243" t="s">
        <v>93</v>
      </c>
      <c r="AH22" s="242" t="s">
        <v>115</v>
      </c>
      <c r="AI22" s="481" t="s">
        <v>391</v>
      </c>
      <c r="AJ22" s="482" t="s">
        <v>391</v>
      </c>
      <c r="AK22" s="481" t="s">
        <v>391</v>
      </c>
      <c r="AL22" s="483" t="s">
        <v>391</v>
      </c>
      <c r="AM22" s="481" t="s">
        <v>391</v>
      </c>
      <c r="AN22" s="483" t="s">
        <v>391</v>
      </c>
      <c r="AO22" s="481" t="s">
        <v>391</v>
      </c>
      <c r="AP22" s="484" t="s">
        <v>391</v>
      </c>
      <c r="AS22" s="1005" t="s">
        <v>333</v>
      </c>
      <c r="AT22" s="175"/>
      <c r="AU22" s="241" t="s">
        <v>93</v>
      </c>
      <c r="AV22" s="192" t="s">
        <v>122</v>
      </c>
      <c r="AW22" s="491" t="s">
        <v>124</v>
      </c>
      <c r="AX22" s="485">
        <v>471.96875</v>
      </c>
      <c r="AY22" s="485" t="s">
        <v>124</v>
      </c>
      <c r="AZ22" s="1112" t="s">
        <v>124</v>
      </c>
      <c r="BA22" s="1119" t="s">
        <v>137</v>
      </c>
      <c r="BB22" s="1120" t="s">
        <v>137</v>
      </c>
    </row>
    <row r="23" spans="1:54" ht="18">
      <c r="A23" s="532"/>
      <c r="B23" s="537"/>
      <c r="C23" s="534" t="s">
        <v>60</v>
      </c>
      <c r="D23" s="538" t="s">
        <v>94</v>
      </c>
      <c r="E23" s="536" t="s">
        <v>115</v>
      </c>
      <c r="F23" s="287">
        <v>0</v>
      </c>
      <c r="G23" s="287">
        <v>0</v>
      </c>
      <c r="H23" s="287">
        <v>0</v>
      </c>
      <c r="I23" s="288">
        <v>0</v>
      </c>
      <c r="J23" s="287">
        <v>0</v>
      </c>
      <c r="K23" s="287">
        <v>0</v>
      </c>
      <c r="L23" s="287">
        <v>0</v>
      </c>
      <c r="M23" s="289">
        <v>0</v>
      </c>
      <c r="N23" s="920"/>
      <c r="O23" s="921"/>
      <c r="P23" s="1007"/>
      <c r="Q23" s="1008"/>
      <c r="R23" s="922"/>
      <c r="S23" s="922"/>
      <c r="T23" s="1009"/>
      <c r="U23" s="1010"/>
      <c r="V23" s="924" t="s">
        <v>391</v>
      </c>
      <c r="W23" s="8" t="s">
        <v>391</v>
      </c>
      <c r="X23" s="992" t="s">
        <v>391</v>
      </c>
      <c r="Y23" s="992" t="s">
        <v>391</v>
      </c>
      <c r="Z23" s="924" t="s">
        <v>391</v>
      </c>
      <c r="AA23" s="8" t="s">
        <v>391</v>
      </c>
      <c r="AB23" s="992" t="s">
        <v>391</v>
      </c>
      <c r="AC23" s="1004" t="s">
        <v>391</v>
      </c>
      <c r="AD23" s="174"/>
      <c r="AE23" s="235"/>
      <c r="AF23" s="175" t="s">
        <v>60</v>
      </c>
      <c r="AG23" s="237" t="s">
        <v>94</v>
      </c>
      <c r="AH23" s="233" t="s">
        <v>115</v>
      </c>
      <c r="AI23" s="486"/>
      <c r="AJ23" s="487"/>
      <c r="AK23" s="486"/>
      <c r="AL23" s="488"/>
      <c r="AM23" s="486"/>
      <c r="AN23" s="488"/>
      <c r="AO23" s="486"/>
      <c r="AP23" s="489"/>
      <c r="AS23" s="1011"/>
      <c r="AT23" s="175" t="s">
        <v>60</v>
      </c>
      <c r="AU23" s="236" t="s">
        <v>94</v>
      </c>
      <c r="AV23" s="192" t="s">
        <v>122</v>
      </c>
      <c r="AW23" s="491" t="s">
        <v>124</v>
      </c>
      <c r="AX23" s="491" t="s">
        <v>124</v>
      </c>
      <c r="AY23" s="491" t="s">
        <v>124</v>
      </c>
      <c r="AZ23" s="1113" t="s">
        <v>124</v>
      </c>
      <c r="BA23" s="1119" t="s">
        <v>137</v>
      </c>
      <c r="BB23" s="1120" t="s">
        <v>137</v>
      </c>
    </row>
    <row r="24" spans="1:54" ht="18">
      <c r="A24" s="532"/>
      <c r="B24" s="539"/>
      <c r="C24" s="534" t="s">
        <v>63</v>
      </c>
      <c r="D24" s="540" t="s">
        <v>95</v>
      </c>
      <c r="E24" s="541" t="s">
        <v>115</v>
      </c>
      <c r="F24" s="287">
        <v>0</v>
      </c>
      <c r="G24" s="287">
        <v>0</v>
      </c>
      <c r="H24" s="287">
        <v>0.032</v>
      </c>
      <c r="I24" s="288">
        <v>15.103</v>
      </c>
      <c r="J24" s="287">
        <v>0</v>
      </c>
      <c r="K24" s="287">
        <v>0</v>
      </c>
      <c r="L24" s="287">
        <v>0</v>
      </c>
      <c r="M24" s="289">
        <v>0</v>
      </c>
      <c r="N24" s="920"/>
      <c r="O24" s="921"/>
      <c r="P24" s="1007"/>
      <c r="Q24" s="1008"/>
      <c r="R24" s="922"/>
      <c r="S24" s="922"/>
      <c r="T24" s="1009"/>
      <c r="U24" s="1010"/>
      <c r="V24" s="924" t="s">
        <v>391</v>
      </c>
      <c r="W24" s="8" t="s">
        <v>391</v>
      </c>
      <c r="X24" s="992" t="s">
        <v>391</v>
      </c>
      <c r="Y24" s="992" t="s">
        <v>391</v>
      </c>
      <c r="Z24" s="924" t="s">
        <v>391</v>
      </c>
      <c r="AA24" s="8" t="s">
        <v>391</v>
      </c>
      <c r="AB24" s="992" t="s">
        <v>391</v>
      </c>
      <c r="AC24" s="1004" t="s">
        <v>391</v>
      </c>
      <c r="AD24" s="174"/>
      <c r="AE24" s="238"/>
      <c r="AF24" s="175" t="s">
        <v>63</v>
      </c>
      <c r="AG24" s="239" t="s">
        <v>95</v>
      </c>
      <c r="AH24" s="240" t="s">
        <v>115</v>
      </c>
      <c r="AI24" s="486"/>
      <c r="AJ24" s="487"/>
      <c r="AK24" s="486"/>
      <c r="AL24" s="488"/>
      <c r="AM24" s="486"/>
      <c r="AN24" s="488"/>
      <c r="AO24" s="486"/>
      <c r="AP24" s="489"/>
      <c r="AS24" s="1012"/>
      <c r="AT24" s="175" t="s">
        <v>63</v>
      </c>
      <c r="AU24" s="239" t="s">
        <v>95</v>
      </c>
      <c r="AV24" s="192" t="s">
        <v>122</v>
      </c>
      <c r="AW24" s="491" t="s">
        <v>124</v>
      </c>
      <c r="AX24" s="491">
        <v>471.96875</v>
      </c>
      <c r="AY24" s="491" t="s">
        <v>124</v>
      </c>
      <c r="AZ24" s="1113" t="s">
        <v>124</v>
      </c>
      <c r="BA24" s="1119" t="s">
        <v>137</v>
      </c>
      <c r="BB24" s="1120" t="s">
        <v>137</v>
      </c>
    </row>
    <row r="25" spans="1:54" ht="18">
      <c r="A25" s="527" t="s">
        <v>300</v>
      </c>
      <c r="B25" s="529" t="s">
        <v>96</v>
      </c>
      <c r="C25" s="529"/>
      <c r="D25" s="530" t="s">
        <v>52</v>
      </c>
      <c r="E25" s="544" t="s">
        <v>115</v>
      </c>
      <c r="F25" s="281">
        <v>0.8529999999999999</v>
      </c>
      <c r="G25" s="281">
        <v>30.945999999999998</v>
      </c>
      <c r="H25" s="281">
        <v>0.043000000000000003</v>
      </c>
      <c r="I25" s="282">
        <v>45.41</v>
      </c>
      <c r="J25" s="281">
        <v>0.01</v>
      </c>
      <c r="K25" s="281">
        <v>0.543</v>
      </c>
      <c r="L25" s="281">
        <v>2.596</v>
      </c>
      <c r="M25" s="283">
        <v>4</v>
      </c>
      <c r="N25" s="920"/>
      <c r="O25" s="921"/>
      <c r="P25" s="1007"/>
      <c r="Q25" s="1008"/>
      <c r="R25" s="922"/>
      <c r="S25" s="922"/>
      <c r="T25" s="1009"/>
      <c r="U25" s="1010"/>
      <c r="V25" s="924" t="s">
        <v>391</v>
      </c>
      <c r="W25" s="8" t="s">
        <v>391</v>
      </c>
      <c r="X25" s="992" t="s">
        <v>391</v>
      </c>
      <c r="Y25" s="992" t="s">
        <v>391</v>
      </c>
      <c r="Z25" s="924" t="s">
        <v>391</v>
      </c>
      <c r="AA25" s="8" t="s">
        <v>391</v>
      </c>
      <c r="AB25" s="992" t="s">
        <v>391</v>
      </c>
      <c r="AC25" s="1004" t="s">
        <v>391</v>
      </c>
      <c r="AD25" s="228" t="s">
        <v>300</v>
      </c>
      <c r="AE25" s="230" t="s">
        <v>96</v>
      </c>
      <c r="AF25" s="230"/>
      <c r="AG25" s="229" t="s">
        <v>52</v>
      </c>
      <c r="AH25" s="244" t="s">
        <v>115</v>
      </c>
      <c r="AI25" s="477" t="s">
        <v>391</v>
      </c>
      <c r="AJ25" s="478" t="s">
        <v>391</v>
      </c>
      <c r="AK25" s="477" t="s">
        <v>391</v>
      </c>
      <c r="AL25" s="479" t="s">
        <v>391</v>
      </c>
      <c r="AM25" s="477" t="s">
        <v>391</v>
      </c>
      <c r="AN25" s="479" t="s">
        <v>391</v>
      </c>
      <c r="AO25" s="477" t="s">
        <v>391</v>
      </c>
      <c r="AP25" s="480" t="s">
        <v>391</v>
      </c>
      <c r="AS25" s="1013" t="s">
        <v>96</v>
      </c>
      <c r="AT25" s="175"/>
      <c r="AU25" s="1006" t="s">
        <v>52</v>
      </c>
      <c r="AV25" s="192" t="s">
        <v>122</v>
      </c>
      <c r="AW25" s="491">
        <v>36.279015240328256</v>
      </c>
      <c r="AX25" s="485">
        <v>1056.0465116279067</v>
      </c>
      <c r="AY25" s="485">
        <v>54.300000000000004</v>
      </c>
      <c r="AZ25" s="1112">
        <v>1.5408320493066254</v>
      </c>
      <c r="BA25" s="1119" t="s">
        <v>137</v>
      </c>
      <c r="BB25" s="1120" t="s">
        <v>137</v>
      </c>
    </row>
    <row r="26" spans="1:54" ht="18">
      <c r="A26" s="532"/>
      <c r="B26" s="533" t="s">
        <v>334</v>
      </c>
      <c r="C26" s="534"/>
      <c r="D26" s="538" t="s">
        <v>97</v>
      </c>
      <c r="E26" s="536" t="s">
        <v>115</v>
      </c>
      <c r="F26" s="290">
        <v>0.031</v>
      </c>
      <c r="G26" s="290">
        <v>26.463</v>
      </c>
      <c r="H26" s="290">
        <v>0</v>
      </c>
      <c r="I26" s="291">
        <v>0</v>
      </c>
      <c r="J26" s="290">
        <v>0</v>
      </c>
      <c r="K26" s="290">
        <v>0</v>
      </c>
      <c r="L26" s="290">
        <v>0</v>
      </c>
      <c r="M26" s="292">
        <v>0</v>
      </c>
      <c r="N26" s="920"/>
      <c r="O26" s="921"/>
      <c r="P26" s="1007"/>
      <c r="Q26" s="1008"/>
      <c r="R26" s="922"/>
      <c r="S26" s="922"/>
      <c r="T26" s="1009"/>
      <c r="U26" s="1010"/>
      <c r="V26" s="924" t="s">
        <v>391</v>
      </c>
      <c r="W26" s="8" t="s">
        <v>391</v>
      </c>
      <c r="X26" s="992" t="s">
        <v>391</v>
      </c>
      <c r="Y26" s="992" t="s">
        <v>391</v>
      </c>
      <c r="Z26" s="924" t="s">
        <v>391</v>
      </c>
      <c r="AA26" s="8" t="s">
        <v>391</v>
      </c>
      <c r="AB26" s="992" t="s">
        <v>391</v>
      </c>
      <c r="AC26" s="1004" t="s">
        <v>391</v>
      </c>
      <c r="AD26" s="174"/>
      <c r="AE26" s="173" t="s">
        <v>334</v>
      </c>
      <c r="AF26" s="175"/>
      <c r="AG26" s="237" t="s">
        <v>97</v>
      </c>
      <c r="AH26" s="233" t="s">
        <v>115</v>
      </c>
      <c r="AI26" s="481" t="s">
        <v>391</v>
      </c>
      <c r="AJ26" s="487" t="s">
        <v>391</v>
      </c>
      <c r="AK26" s="486" t="s">
        <v>391</v>
      </c>
      <c r="AL26" s="488" t="s">
        <v>391</v>
      </c>
      <c r="AM26" s="486" t="s">
        <v>391</v>
      </c>
      <c r="AN26" s="488" t="s">
        <v>391</v>
      </c>
      <c r="AO26" s="486" t="s">
        <v>391</v>
      </c>
      <c r="AP26" s="489" t="s">
        <v>391</v>
      </c>
      <c r="AS26" s="1005" t="s">
        <v>334</v>
      </c>
      <c r="AT26" s="175"/>
      <c r="AU26" s="236" t="s">
        <v>97</v>
      </c>
      <c r="AV26" s="192" t="s">
        <v>122</v>
      </c>
      <c r="AW26" s="491">
        <v>853.6451612903226</v>
      </c>
      <c r="AX26" s="491" t="s">
        <v>124</v>
      </c>
      <c r="AY26" s="491" t="s">
        <v>124</v>
      </c>
      <c r="AZ26" s="1113" t="s">
        <v>124</v>
      </c>
      <c r="BA26" s="1119" t="s">
        <v>137</v>
      </c>
      <c r="BB26" s="1120" t="s">
        <v>137</v>
      </c>
    </row>
    <row r="27" spans="1:54" ht="18">
      <c r="A27" s="532"/>
      <c r="B27" s="537"/>
      <c r="C27" s="534" t="s">
        <v>64</v>
      </c>
      <c r="D27" s="545" t="s">
        <v>94</v>
      </c>
      <c r="E27" s="536" t="s">
        <v>115</v>
      </c>
      <c r="F27" s="287">
        <v>0.003</v>
      </c>
      <c r="G27" s="287">
        <v>0.87</v>
      </c>
      <c r="H27" s="287">
        <v>0</v>
      </c>
      <c r="I27" s="288">
        <v>0</v>
      </c>
      <c r="J27" s="287">
        <v>0</v>
      </c>
      <c r="K27" s="287">
        <v>0</v>
      </c>
      <c r="L27" s="287">
        <v>0</v>
      </c>
      <c r="M27" s="289">
        <v>0</v>
      </c>
      <c r="N27" s="920"/>
      <c r="O27" s="921"/>
      <c r="P27" s="1007"/>
      <c r="Q27" s="1008"/>
      <c r="R27" s="922"/>
      <c r="S27" s="922"/>
      <c r="T27" s="1009"/>
      <c r="U27" s="1010"/>
      <c r="V27" s="924" t="s">
        <v>391</v>
      </c>
      <c r="W27" s="8" t="s">
        <v>391</v>
      </c>
      <c r="X27" s="992" t="s">
        <v>391</v>
      </c>
      <c r="Y27" s="992" t="s">
        <v>391</v>
      </c>
      <c r="Z27" s="924" t="s">
        <v>391</v>
      </c>
      <c r="AA27" s="8" t="s">
        <v>391</v>
      </c>
      <c r="AB27" s="992" t="s">
        <v>391</v>
      </c>
      <c r="AC27" s="1004" t="s">
        <v>391</v>
      </c>
      <c r="AD27" s="174"/>
      <c r="AE27" s="235"/>
      <c r="AF27" s="175" t="s">
        <v>64</v>
      </c>
      <c r="AG27" s="246" t="s">
        <v>94</v>
      </c>
      <c r="AH27" s="233" t="s">
        <v>115</v>
      </c>
      <c r="AI27" s="486"/>
      <c r="AJ27" s="487"/>
      <c r="AK27" s="486"/>
      <c r="AL27" s="488"/>
      <c r="AM27" s="486"/>
      <c r="AN27" s="488"/>
      <c r="AO27" s="486"/>
      <c r="AP27" s="489"/>
      <c r="AS27" s="1011"/>
      <c r="AT27" s="175" t="s">
        <v>64</v>
      </c>
      <c r="AU27" s="245" t="s">
        <v>94</v>
      </c>
      <c r="AV27" s="192" t="s">
        <v>122</v>
      </c>
      <c r="AW27" s="491">
        <v>290</v>
      </c>
      <c r="AX27" s="491" t="s">
        <v>124</v>
      </c>
      <c r="AY27" s="491" t="s">
        <v>124</v>
      </c>
      <c r="AZ27" s="1113" t="s">
        <v>124</v>
      </c>
      <c r="BA27" s="1119" t="s">
        <v>137</v>
      </c>
      <c r="BB27" s="1120" t="s">
        <v>137</v>
      </c>
    </row>
    <row r="28" spans="1:54" ht="18">
      <c r="A28" s="532"/>
      <c r="B28" s="539"/>
      <c r="C28" s="534" t="s">
        <v>67</v>
      </c>
      <c r="D28" s="546" t="s">
        <v>95</v>
      </c>
      <c r="E28" s="541" t="s">
        <v>115</v>
      </c>
      <c r="F28" s="287">
        <v>0.028</v>
      </c>
      <c r="G28" s="287">
        <v>25.593</v>
      </c>
      <c r="H28" s="287">
        <v>0</v>
      </c>
      <c r="I28" s="288">
        <v>0</v>
      </c>
      <c r="J28" s="287">
        <v>0</v>
      </c>
      <c r="K28" s="287">
        <v>0</v>
      </c>
      <c r="L28" s="287">
        <v>0</v>
      </c>
      <c r="M28" s="289">
        <v>0</v>
      </c>
      <c r="N28" s="920"/>
      <c r="O28" s="921"/>
      <c r="P28" s="1007"/>
      <c r="Q28" s="1008"/>
      <c r="R28" s="922"/>
      <c r="S28" s="922"/>
      <c r="T28" s="1009"/>
      <c r="U28" s="1010"/>
      <c r="V28" s="924" t="s">
        <v>391</v>
      </c>
      <c r="W28" s="8" t="s">
        <v>391</v>
      </c>
      <c r="X28" s="992" t="s">
        <v>391</v>
      </c>
      <c r="Y28" s="992" t="s">
        <v>391</v>
      </c>
      <c r="Z28" s="924" t="s">
        <v>391</v>
      </c>
      <c r="AA28" s="8" t="s">
        <v>391</v>
      </c>
      <c r="AB28" s="992" t="s">
        <v>391</v>
      </c>
      <c r="AC28" s="1004" t="s">
        <v>391</v>
      </c>
      <c r="AD28" s="174"/>
      <c r="AE28" s="238"/>
      <c r="AF28" s="175" t="s">
        <v>67</v>
      </c>
      <c r="AG28" s="247" t="s">
        <v>95</v>
      </c>
      <c r="AH28" s="240" t="s">
        <v>115</v>
      </c>
      <c r="AI28" s="486"/>
      <c r="AJ28" s="487"/>
      <c r="AK28" s="486"/>
      <c r="AL28" s="488"/>
      <c r="AM28" s="486"/>
      <c r="AN28" s="488"/>
      <c r="AO28" s="486"/>
      <c r="AP28" s="489"/>
      <c r="AS28" s="1012"/>
      <c r="AT28" s="175" t="s">
        <v>67</v>
      </c>
      <c r="AU28" s="247" t="s">
        <v>95</v>
      </c>
      <c r="AV28" s="192" t="s">
        <v>122</v>
      </c>
      <c r="AW28" s="491">
        <v>914.0357142857142</v>
      </c>
      <c r="AX28" s="491" t="s">
        <v>124</v>
      </c>
      <c r="AY28" s="491" t="s">
        <v>124</v>
      </c>
      <c r="AZ28" s="1113" t="s">
        <v>124</v>
      </c>
      <c r="BA28" s="1119" t="s">
        <v>137</v>
      </c>
      <c r="BB28" s="1120" t="s">
        <v>137</v>
      </c>
    </row>
    <row r="29" spans="1:54" ht="18">
      <c r="A29" s="532"/>
      <c r="B29" s="533" t="s">
        <v>0</v>
      </c>
      <c r="C29" s="534"/>
      <c r="D29" s="538" t="s">
        <v>98</v>
      </c>
      <c r="E29" s="536" t="s">
        <v>115</v>
      </c>
      <c r="F29" s="284">
        <v>0.815</v>
      </c>
      <c r="G29" s="284">
        <v>1.221</v>
      </c>
      <c r="H29" s="284">
        <v>0</v>
      </c>
      <c r="I29" s="285">
        <v>0</v>
      </c>
      <c r="J29" s="284">
        <v>0</v>
      </c>
      <c r="K29" s="284">
        <v>0</v>
      </c>
      <c r="L29" s="284">
        <v>2.596</v>
      </c>
      <c r="M29" s="286">
        <v>4</v>
      </c>
      <c r="N29" s="920"/>
      <c r="O29" s="921"/>
      <c r="P29" s="1007"/>
      <c r="Q29" s="1008"/>
      <c r="R29" s="922"/>
      <c r="S29" s="922"/>
      <c r="T29" s="1009"/>
      <c r="U29" s="1010"/>
      <c r="V29" s="924" t="s">
        <v>391</v>
      </c>
      <c r="W29" s="8" t="s">
        <v>391</v>
      </c>
      <c r="X29" s="992" t="s">
        <v>391</v>
      </c>
      <c r="Y29" s="992" t="s">
        <v>391</v>
      </c>
      <c r="Z29" s="924" t="s">
        <v>391</v>
      </c>
      <c r="AA29" s="8" t="s">
        <v>391</v>
      </c>
      <c r="AB29" s="992" t="s">
        <v>391</v>
      </c>
      <c r="AC29" s="1004" t="s">
        <v>391</v>
      </c>
      <c r="AD29" s="174"/>
      <c r="AE29" s="173" t="s">
        <v>0</v>
      </c>
      <c r="AF29" s="175"/>
      <c r="AG29" s="237" t="s">
        <v>98</v>
      </c>
      <c r="AH29" s="233" t="s">
        <v>115</v>
      </c>
      <c r="AI29" s="481" t="s">
        <v>391</v>
      </c>
      <c r="AJ29" s="482" t="s">
        <v>391</v>
      </c>
      <c r="AK29" s="481" t="s">
        <v>391</v>
      </c>
      <c r="AL29" s="483" t="s">
        <v>391</v>
      </c>
      <c r="AM29" s="481" t="s">
        <v>391</v>
      </c>
      <c r="AN29" s="483" t="s">
        <v>391</v>
      </c>
      <c r="AO29" s="481" t="s">
        <v>391</v>
      </c>
      <c r="AP29" s="484" t="s">
        <v>391</v>
      </c>
      <c r="AS29" s="1005" t="s">
        <v>0</v>
      </c>
      <c r="AT29" s="175"/>
      <c r="AU29" s="236" t="s">
        <v>98</v>
      </c>
      <c r="AV29" s="192" t="s">
        <v>122</v>
      </c>
      <c r="AW29" s="485">
        <v>1.4981595092024542</v>
      </c>
      <c r="AX29" s="485" t="s">
        <v>124</v>
      </c>
      <c r="AY29" s="485" t="s">
        <v>124</v>
      </c>
      <c r="AZ29" s="1112">
        <v>1.5408320493066254</v>
      </c>
      <c r="BA29" s="1119" t="s">
        <v>137</v>
      </c>
      <c r="BB29" s="1120" t="s">
        <v>394</v>
      </c>
    </row>
    <row r="30" spans="1:54" ht="18">
      <c r="A30" s="532"/>
      <c r="B30" s="537"/>
      <c r="C30" s="534" t="s">
        <v>65</v>
      </c>
      <c r="D30" s="545" t="s">
        <v>94</v>
      </c>
      <c r="E30" s="536" t="s">
        <v>115</v>
      </c>
      <c r="F30" s="287">
        <v>0</v>
      </c>
      <c r="G30" s="287">
        <v>0</v>
      </c>
      <c r="H30" s="287">
        <v>0</v>
      </c>
      <c r="I30" s="288">
        <v>0</v>
      </c>
      <c r="J30" s="287">
        <v>0</v>
      </c>
      <c r="K30" s="287">
        <v>0</v>
      </c>
      <c r="L30" s="287">
        <v>0</v>
      </c>
      <c r="M30" s="289">
        <v>0</v>
      </c>
      <c r="N30" s="920"/>
      <c r="O30" s="921"/>
      <c r="P30" s="1007"/>
      <c r="Q30" s="1008"/>
      <c r="R30" s="922"/>
      <c r="S30" s="922"/>
      <c r="T30" s="1009"/>
      <c r="U30" s="1010"/>
      <c r="V30" s="924" t="s">
        <v>391</v>
      </c>
      <c r="W30" s="8" t="s">
        <v>391</v>
      </c>
      <c r="X30" s="992" t="s">
        <v>391</v>
      </c>
      <c r="Y30" s="992" t="s">
        <v>391</v>
      </c>
      <c r="Z30" s="924" t="s">
        <v>391</v>
      </c>
      <c r="AA30" s="8" t="s">
        <v>391</v>
      </c>
      <c r="AB30" s="992" t="s">
        <v>391</v>
      </c>
      <c r="AC30" s="1004" t="s">
        <v>391</v>
      </c>
      <c r="AD30" s="174"/>
      <c r="AE30" s="235"/>
      <c r="AF30" s="175" t="s">
        <v>65</v>
      </c>
      <c r="AG30" s="246" t="s">
        <v>94</v>
      </c>
      <c r="AH30" s="233" t="s">
        <v>115</v>
      </c>
      <c r="AI30" s="486"/>
      <c r="AJ30" s="487"/>
      <c r="AK30" s="486"/>
      <c r="AL30" s="488"/>
      <c r="AM30" s="486"/>
      <c r="AN30" s="488"/>
      <c r="AO30" s="486"/>
      <c r="AP30" s="489"/>
      <c r="AS30" s="1011"/>
      <c r="AT30" s="175" t="s">
        <v>65</v>
      </c>
      <c r="AU30" s="245" t="s">
        <v>94</v>
      </c>
      <c r="AV30" s="192" t="s">
        <v>122</v>
      </c>
      <c r="AW30" s="491" t="s">
        <v>124</v>
      </c>
      <c r="AX30" s="491" t="s">
        <v>124</v>
      </c>
      <c r="AY30" s="491" t="s">
        <v>124</v>
      </c>
      <c r="AZ30" s="1113" t="s">
        <v>124</v>
      </c>
      <c r="BA30" s="1119" t="s">
        <v>137</v>
      </c>
      <c r="BB30" s="1120" t="s">
        <v>137</v>
      </c>
    </row>
    <row r="31" spans="1:54" ht="18">
      <c r="A31" s="532"/>
      <c r="B31" s="539"/>
      <c r="C31" s="534" t="s">
        <v>68</v>
      </c>
      <c r="D31" s="546" t="s">
        <v>95</v>
      </c>
      <c r="E31" s="541" t="s">
        <v>115</v>
      </c>
      <c r="F31" s="287">
        <v>0.815</v>
      </c>
      <c r="G31" s="287">
        <v>1.221</v>
      </c>
      <c r="H31" s="287">
        <v>0</v>
      </c>
      <c r="I31" s="288">
        <v>0</v>
      </c>
      <c r="J31" s="287">
        <v>0</v>
      </c>
      <c r="K31" s="287">
        <v>0</v>
      </c>
      <c r="L31" s="287">
        <v>2.596</v>
      </c>
      <c r="M31" s="289">
        <v>4</v>
      </c>
      <c r="N31" s="920"/>
      <c r="O31" s="921"/>
      <c r="P31" s="1007"/>
      <c r="Q31" s="1008"/>
      <c r="R31" s="922"/>
      <c r="S31" s="922"/>
      <c r="T31" s="1009"/>
      <c r="U31" s="1010"/>
      <c r="V31" s="924" t="s">
        <v>391</v>
      </c>
      <c r="W31" s="8" t="s">
        <v>391</v>
      </c>
      <c r="X31" s="992" t="s">
        <v>391</v>
      </c>
      <c r="Y31" s="992" t="s">
        <v>391</v>
      </c>
      <c r="Z31" s="924" t="s">
        <v>391</v>
      </c>
      <c r="AA31" s="8" t="s">
        <v>391</v>
      </c>
      <c r="AB31" s="992" t="s">
        <v>391</v>
      </c>
      <c r="AC31" s="1004" t="s">
        <v>391</v>
      </c>
      <c r="AD31" s="174"/>
      <c r="AE31" s="238"/>
      <c r="AF31" s="175" t="s">
        <v>68</v>
      </c>
      <c r="AG31" s="247" t="s">
        <v>95</v>
      </c>
      <c r="AH31" s="240" t="s">
        <v>115</v>
      </c>
      <c r="AI31" s="486"/>
      <c r="AJ31" s="487"/>
      <c r="AK31" s="486"/>
      <c r="AL31" s="488"/>
      <c r="AM31" s="486"/>
      <c r="AN31" s="488"/>
      <c r="AO31" s="486"/>
      <c r="AP31" s="489"/>
      <c r="AS31" s="1012"/>
      <c r="AT31" s="175" t="s">
        <v>68</v>
      </c>
      <c r="AU31" s="247" t="s">
        <v>95</v>
      </c>
      <c r="AV31" s="192" t="s">
        <v>122</v>
      </c>
      <c r="AW31" s="491">
        <v>1.4981595092024542</v>
      </c>
      <c r="AX31" s="491" t="s">
        <v>124</v>
      </c>
      <c r="AY31" s="491" t="s">
        <v>124</v>
      </c>
      <c r="AZ31" s="1113">
        <v>1.5408320493066254</v>
      </c>
      <c r="BA31" s="1119" t="s">
        <v>137</v>
      </c>
      <c r="BB31" s="1120" t="s">
        <v>394</v>
      </c>
    </row>
    <row r="32" spans="1:54" ht="18">
      <c r="A32" s="532"/>
      <c r="B32" s="533" t="s">
        <v>1</v>
      </c>
      <c r="C32" s="534"/>
      <c r="D32" s="538" t="s">
        <v>99</v>
      </c>
      <c r="E32" s="536" t="s">
        <v>115</v>
      </c>
      <c r="F32" s="290">
        <v>0</v>
      </c>
      <c r="G32" s="290">
        <v>0</v>
      </c>
      <c r="H32" s="290">
        <v>0</v>
      </c>
      <c r="I32" s="291">
        <v>0</v>
      </c>
      <c r="J32" s="290">
        <v>0</v>
      </c>
      <c r="K32" s="290">
        <v>0</v>
      </c>
      <c r="L32" s="290">
        <v>0</v>
      </c>
      <c r="M32" s="292">
        <v>0</v>
      </c>
      <c r="N32" s="920"/>
      <c r="O32" s="921"/>
      <c r="P32" s="1007"/>
      <c r="Q32" s="1008"/>
      <c r="R32" s="922"/>
      <c r="S32" s="922"/>
      <c r="T32" s="1009"/>
      <c r="U32" s="1010"/>
      <c r="V32" s="924" t="s">
        <v>391</v>
      </c>
      <c r="W32" s="8" t="s">
        <v>391</v>
      </c>
      <c r="X32" s="992" t="s">
        <v>391</v>
      </c>
      <c r="Y32" s="992" t="s">
        <v>391</v>
      </c>
      <c r="Z32" s="924" t="s">
        <v>391</v>
      </c>
      <c r="AA32" s="8" t="s">
        <v>391</v>
      </c>
      <c r="AB32" s="992" t="s">
        <v>391</v>
      </c>
      <c r="AC32" s="1004" t="s">
        <v>391</v>
      </c>
      <c r="AD32" s="174"/>
      <c r="AE32" s="173" t="s">
        <v>1</v>
      </c>
      <c r="AF32" s="175"/>
      <c r="AG32" s="237" t="s">
        <v>99</v>
      </c>
      <c r="AH32" s="233" t="s">
        <v>115</v>
      </c>
      <c r="AI32" s="481" t="s">
        <v>391</v>
      </c>
      <c r="AJ32" s="487" t="s">
        <v>391</v>
      </c>
      <c r="AK32" s="486" t="s">
        <v>391</v>
      </c>
      <c r="AL32" s="488" t="s">
        <v>391</v>
      </c>
      <c r="AM32" s="486" t="s">
        <v>391</v>
      </c>
      <c r="AN32" s="488" t="s">
        <v>391</v>
      </c>
      <c r="AO32" s="486" t="s">
        <v>391</v>
      </c>
      <c r="AP32" s="489" t="s">
        <v>391</v>
      </c>
      <c r="AS32" s="1005" t="s">
        <v>1</v>
      </c>
      <c r="AT32" s="175"/>
      <c r="AU32" s="236" t="s">
        <v>99</v>
      </c>
      <c r="AV32" s="192" t="s">
        <v>122</v>
      </c>
      <c r="AW32" s="491" t="s">
        <v>124</v>
      </c>
      <c r="AX32" s="491" t="s">
        <v>124</v>
      </c>
      <c r="AY32" s="491" t="s">
        <v>124</v>
      </c>
      <c r="AZ32" s="1113" t="s">
        <v>124</v>
      </c>
      <c r="BA32" s="1119" t="s">
        <v>137</v>
      </c>
      <c r="BB32" s="1120" t="s">
        <v>137</v>
      </c>
    </row>
    <row r="33" spans="1:54" ht="18">
      <c r="A33" s="532"/>
      <c r="B33" s="537"/>
      <c r="C33" s="534" t="s">
        <v>66</v>
      </c>
      <c r="D33" s="545" t="s">
        <v>94</v>
      </c>
      <c r="E33" s="536" t="s">
        <v>115</v>
      </c>
      <c r="F33" s="287">
        <v>0</v>
      </c>
      <c r="G33" s="287">
        <v>0</v>
      </c>
      <c r="H33" s="287">
        <v>0</v>
      </c>
      <c r="I33" s="288">
        <v>0</v>
      </c>
      <c r="J33" s="287">
        <v>0</v>
      </c>
      <c r="K33" s="287">
        <v>0</v>
      </c>
      <c r="L33" s="287">
        <v>0</v>
      </c>
      <c r="M33" s="289">
        <v>0</v>
      </c>
      <c r="N33" s="920"/>
      <c r="O33" s="921"/>
      <c r="P33" s="1007"/>
      <c r="Q33" s="1008"/>
      <c r="R33" s="922"/>
      <c r="S33" s="922"/>
      <c r="T33" s="1009"/>
      <c r="U33" s="1010"/>
      <c r="V33" s="924" t="s">
        <v>391</v>
      </c>
      <c r="W33" s="8" t="s">
        <v>391</v>
      </c>
      <c r="X33" s="992" t="s">
        <v>391</v>
      </c>
      <c r="Y33" s="992" t="s">
        <v>391</v>
      </c>
      <c r="Z33" s="924" t="s">
        <v>391</v>
      </c>
      <c r="AA33" s="8" t="s">
        <v>391</v>
      </c>
      <c r="AB33" s="992" t="s">
        <v>391</v>
      </c>
      <c r="AC33" s="1004" t="s">
        <v>391</v>
      </c>
      <c r="AD33" s="174"/>
      <c r="AE33" s="235"/>
      <c r="AF33" s="175" t="s">
        <v>66</v>
      </c>
      <c r="AG33" s="246" t="s">
        <v>94</v>
      </c>
      <c r="AH33" s="233" t="s">
        <v>115</v>
      </c>
      <c r="AI33" s="486"/>
      <c r="AJ33" s="487"/>
      <c r="AK33" s="486"/>
      <c r="AL33" s="488"/>
      <c r="AM33" s="486"/>
      <c r="AN33" s="488"/>
      <c r="AO33" s="486"/>
      <c r="AP33" s="489"/>
      <c r="AS33" s="1011"/>
      <c r="AT33" s="175" t="s">
        <v>66</v>
      </c>
      <c r="AU33" s="245" t="s">
        <v>94</v>
      </c>
      <c r="AV33" s="192" t="s">
        <v>122</v>
      </c>
      <c r="AW33" s="491" t="s">
        <v>124</v>
      </c>
      <c r="AX33" s="491" t="s">
        <v>124</v>
      </c>
      <c r="AY33" s="491" t="s">
        <v>124</v>
      </c>
      <c r="AZ33" s="1113" t="s">
        <v>124</v>
      </c>
      <c r="BA33" s="1119" t="s">
        <v>137</v>
      </c>
      <c r="BB33" s="1120" t="s">
        <v>137</v>
      </c>
    </row>
    <row r="34" spans="1:54" ht="18">
      <c r="A34" s="532"/>
      <c r="B34" s="537"/>
      <c r="C34" s="534" t="s">
        <v>69</v>
      </c>
      <c r="D34" s="546" t="s">
        <v>95</v>
      </c>
      <c r="E34" s="541" t="s">
        <v>115</v>
      </c>
      <c r="F34" s="287">
        <v>0</v>
      </c>
      <c r="G34" s="287">
        <v>0</v>
      </c>
      <c r="H34" s="287">
        <v>0</v>
      </c>
      <c r="I34" s="288">
        <v>0</v>
      </c>
      <c r="J34" s="287">
        <v>0</v>
      </c>
      <c r="K34" s="287">
        <v>0</v>
      </c>
      <c r="L34" s="287">
        <v>0</v>
      </c>
      <c r="M34" s="289">
        <v>0</v>
      </c>
      <c r="N34" s="920"/>
      <c r="O34" s="921"/>
      <c r="P34" s="1007"/>
      <c r="Q34" s="1008"/>
      <c r="R34" s="922"/>
      <c r="S34" s="922"/>
      <c r="T34" s="1009"/>
      <c r="U34" s="1010"/>
      <c r="V34" s="924" t="s">
        <v>391</v>
      </c>
      <c r="W34" s="8" t="s">
        <v>391</v>
      </c>
      <c r="X34" s="992" t="s">
        <v>391</v>
      </c>
      <c r="Y34" s="992" t="s">
        <v>391</v>
      </c>
      <c r="Z34" s="924" t="s">
        <v>391</v>
      </c>
      <c r="AA34" s="8" t="s">
        <v>391</v>
      </c>
      <c r="AB34" s="992" t="s">
        <v>391</v>
      </c>
      <c r="AC34" s="1004" t="s">
        <v>391</v>
      </c>
      <c r="AD34" s="174"/>
      <c r="AE34" s="235"/>
      <c r="AF34" s="175" t="s">
        <v>69</v>
      </c>
      <c r="AG34" s="247" t="s">
        <v>95</v>
      </c>
      <c r="AH34" s="240" t="s">
        <v>115</v>
      </c>
      <c r="AI34" s="486"/>
      <c r="AJ34" s="487"/>
      <c r="AK34" s="486"/>
      <c r="AL34" s="488"/>
      <c r="AM34" s="486"/>
      <c r="AN34" s="488"/>
      <c r="AO34" s="486"/>
      <c r="AP34" s="489"/>
      <c r="AS34" s="1011"/>
      <c r="AT34" s="175" t="s">
        <v>69</v>
      </c>
      <c r="AU34" s="247" t="s">
        <v>95</v>
      </c>
      <c r="AV34" s="192" t="s">
        <v>122</v>
      </c>
      <c r="AW34" s="491" t="s">
        <v>124</v>
      </c>
      <c r="AX34" s="491" t="s">
        <v>124</v>
      </c>
      <c r="AY34" s="491" t="s">
        <v>124</v>
      </c>
      <c r="AZ34" s="1113" t="s">
        <v>124</v>
      </c>
      <c r="BA34" s="1119" t="s">
        <v>137</v>
      </c>
      <c r="BB34" s="1120" t="s">
        <v>137</v>
      </c>
    </row>
    <row r="35" spans="1:54" ht="18">
      <c r="A35" s="532"/>
      <c r="B35" s="537"/>
      <c r="C35" s="534" t="s">
        <v>100</v>
      </c>
      <c r="D35" s="547" t="s">
        <v>101</v>
      </c>
      <c r="E35" s="548" t="s">
        <v>115</v>
      </c>
      <c r="F35" s="290">
        <v>0</v>
      </c>
      <c r="G35" s="290">
        <v>0</v>
      </c>
      <c r="H35" s="290">
        <v>0</v>
      </c>
      <c r="I35" s="291">
        <v>0</v>
      </c>
      <c r="J35" s="290">
        <v>0</v>
      </c>
      <c r="K35" s="290">
        <v>0</v>
      </c>
      <c r="L35" s="290">
        <v>0</v>
      </c>
      <c r="M35" s="292">
        <v>0</v>
      </c>
      <c r="N35" s="920"/>
      <c r="O35" s="921"/>
      <c r="P35" s="1007"/>
      <c r="Q35" s="1008"/>
      <c r="R35" s="922"/>
      <c r="S35" s="922"/>
      <c r="T35" s="1009"/>
      <c r="U35" s="1010"/>
      <c r="V35" s="924" t="s">
        <v>391</v>
      </c>
      <c r="W35" s="8" t="s">
        <v>391</v>
      </c>
      <c r="X35" s="992" t="s">
        <v>391</v>
      </c>
      <c r="Y35" s="992" t="s">
        <v>391</v>
      </c>
      <c r="Z35" s="924" t="s">
        <v>391</v>
      </c>
      <c r="AA35" s="8" t="s">
        <v>391</v>
      </c>
      <c r="AB35" s="992" t="s">
        <v>391</v>
      </c>
      <c r="AC35" s="1004" t="s">
        <v>391</v>
      </c>
      <c r="AD35" s="174"/>
      <c r="AE35" s="235"/>
      <c r="AF35" s="175" t="s">
        <v>100</v>
      </c>
      <c r="AG35" s="248" t="s">
        <v>51</v>
      </c>
      <c r="AH35" s="249" t="s">
        <v>115</v>
      </c>
      <c r="AI35" s="486"/>
      <c r="AJ35" s="487"/>
      <c r="AK35" s="486"/>
      <c r="AL35" s="488"/>
      <c r="AM35" s="486"/>
      <c r="AN35" s="488"/>
      <c r="AO35" s="486"/>
      <c r="AP35" s="489"/>
      <c r="AS35" s="1011"/>
      <c r="AT35" s="175" t="s">
        <v>100</v>
      </c>
      <c r="AU35" s="248" t="s">
        <v>101</v>
      </c>
      <c r="AV35" s="192" t="s">
        <v>122</v>
      </c>
      <c r="AW35" s="491" t="s">
        <v>124</v>
      </c>
      <c r="AX35" s="491" t="s">
        <v>124</v>
      </c>
      <c r="AY35" s="491" t="s">
        <v>124</v>
      </c>
      <c r="AZ35" s="1113" t="s">
        <v>124</v>
      </c>
      <c r="BA35" s="1119" t="s">
        <v>137</v>
      </c>
      <c r="BB35" s="1120" t="s">
        <v>137</v>
      </c>
    </row>
    <row r="36" spans="1:54" ht="18">
      <c r="A36" s="549"/>
      <c r="B36" s="539"/>
      <c r="C36" s="534" t="s">
        <v>70</v>
      </c>
      <c r="D36" s="547" t="s">
        <v>102</v>
      </c>
      <c r="E36" s="548" t="s">
        <v>115</v>
      </c>
      <c r="F36" s="287">
        <v>0</v>
      </c>
      <c r="G36" s="287">
        <v>0</v>
      </c>
      <c r="H36" s="287">
        <v>0</v>
      </c>
      <c r="I36" s="288">
        <v>0</v>
      </c>
      <c r="J36" s="287">
        <v>0</v>
      </c>
      <c r="K36" s="287">
        <v>0</v>
      </c>
      <c r="L36" s="287">
        <v>0</v>
      </c>
      <c r="M36" s="289">
        <v>0</v>
      </c>
      <c r="N36" s="920"/>
      <c r="O36" s="921"/>
      <c r="P36" s="1007"/>
      <c r="Q36" s="1008"/>
      <c r="R36" s="922"/>
      <c r="S36" s="922"/>
      <c r="T36" s="1009"/>
      <c r="U36" s="1010"/>
      <c r="V36" s="924" t="s">
        <v>391</v>
      </c>
      <c r="W36" s="8" t="s">
        <v>391</v>
      </c>
      <c r="X36" s="992" t="s">
        <v>391</v>
      </c>
      <c r="Y36" s="992" t="s">
        <v>391</v>
      </c>
      <c r="Z36" s="924" t="s">
        <v>391</v>
      </c>
      <c r="AA36" s="8" t="s">
        <v>391</v>
      </c>
      <c r="AB36" s="992" t="s">
        <v>391</v>
      </c>
      <c r="AC36" s="1004" t="s">
        <v>391</v>
      </c>
      <c r="AD36" s="250"/>
      <c r="AE36" s="238"/>
      <c r="AF36" s="175" t="s">
        <v>70</v>
      </c>
      <c r="AG36" s="248" t="s">
        <v>102</v>
      </c>
      <c r="AH36" s="249" t="s">
        <v>115</v>
      </c>
      <c r="AI36" s="486"/>
      <c r="AJ36" s="487"/>
      <c r="AK36" s="486"/>
      <c r="AL36" s="488"/>
      <c r="AM36" s="486"/>
      <c r="AN36" s="488"/>
      <c r="AO36" s="486"/>
      <c r="AP36" s="489"/>
      <c r="AS36" s="1012"/>
      <c r="AT36" s="175" t="s">
        <v>70</v>
      </c>
      <c r="AU36" s="248" t="s">
        <v>102</v>
      </c>
      <c r="AV36" s="192" t="s">
        <v>122</v>
      </c>
      <c r="AW36" s="491" t="s">
        <v>124</v>
      </c>
      <c r="AX36" s="491" t="s">
        <v>124</v>
      </c>
      <c r="AY36" s="491" t="s">
        <v>124</v>
      </c>
      <c r="AZ36" s="1113" t="s">
        <v>124</v>
      </c>
      <c r="BA36" s="1119" t="s">
        <v>137</v>
      </c>
      <c r="BB36" s="1120" t="s">
        <v>137</v>
      </c>
    </row>
    <row r="37" spans="1:54" ht="18">
      <c r="A37" s="550" t="s">
        <v>233</v>
      </c>
      <c r="B37" s="551" t="s">
        <v>2</v>
      </c>
      <c r="C37" s="552"/>
      <c r="D37" s="553" t="s">
        <v>54</v>
      </c>
      <c r="E37" s="531" t="s">
        <v>115</v>
      </c>
      <c r="F37" s="281">
        <v>6.171</v>
      </c>
      <c r="G37" s="281">
        <v>1831.868</v>
      </c>
      <c r="H37" s="281">
        <v>193.643</v>
      </c>
      <c r="I37" s="282">
        <v>1926.973</v>
      </c>
      <c r="J37" s="281">
        <v>0</v>
      </c>
      <c r="K37" s="281">
        <v>0</v>
      </c>
      <c r="L37" s="281">
        <v>0</v>
      </c>
      <c r="M37" s="283">
        <v>0</v>
      </c>
      <c r="N37" s="920"/>
      <c r="O37" s="921"/>
      <c r="P37" s="1007"/>
      <c r="Q37" s="1014"/>
      <c r="R37" s="922"/>
      <c r="S37" s="922"/>
      <c r="T37" s="1009"/>
      <c r="U37" s="1010"/>
      <c r="V37" s="924" t="s">
        <v>391</v>
      </c>
      <c r="W37" s="8" t="s">
        <v>391</v>
      </c>
      <c r="X37" s="992" t="s">
        <v>391</v>
      </c>
      <c r="Y37" s="992" t="s">
        <v>391</v>
      </c>
      <c r="Z37" s="924" t="s">
        <v>391</v>
      </c>
      <c r="AA37" s="8" t="s">
        <v>391</v>
      </c>
      <c r="AB37" s="992" t="s">
        <v>391</v>
      </c>
      <c r="AC37" s="1004" t="s">
        <v>391</v>
      </c>
      <c r="AD37" s="251" t="s">
        <v>233</v>
      </c>
      <c r="AE37" s="252" t="s">
        <v>2</v>
      </c>
      <c r="AF37" s="253"/>
      <c r="AG37" s="254" t="s">
        <v>54</v>
      </c>
      <c r="AH37" s="231" t="s">
        <v>115</v>
      </c>
      <c r="AI37" s="477" t="s">
        <v>391</v>
      </c>
      <c r="AJ37" s="479" t="s">
        <v>391</v>
      </c>
      <c r="AK37" s="477" t="s">
        <v>391</v>
      </c>
      <c r="AL37" s="479" t="s">
        <v>391</v>
      </c>
      <c r="AM37" s="477" t="s">
        <v>391</v>
      </c>
      <c r="AN37" s="479" t="s">
        <v>391</v>
      </c>
      <c r="AO37" s="477" t="s">
        <v>391</v>
      </c>
      <c r="AP37" s="480" t="s">
        <v>391</v>
      </c>
      <c r="AS37" s="1015" t="s">
        <v>2</v>
      </c>
      <c r="AT37" s="1016"/>
      <c r="AU37" s="1017" t="s">
        <v>54</v>
      </c>
      <c r="AV37" s="192" t="s">
        <v>122</v>
      </c>
      <c r="AW37" s="485">
        <v>296.8510776211311</v>
      </c>
      <c r="AX37" s="485">
        <v>9.951162706630242</v>
      </c>
      <c r="AY37" s="485" t="s">
        <v>124</v>
      </c>
      <c r="AZ37" s="1112" t="s">
        <v>124</v>
      </c>
      <c r="BA37" s="1119" t="s">
        <v>137</v>
      </c>
      <c r="BB37" s="1120" t="s">
        <v>137</v>
      </c>
    </row>
    <row r="38" spans="1:54" ht="18">
      <c r="A38" s="532"/>
      <c r="B38" s="554" t="s">
        <v>3</v>
      </c>
      <c r="C38" s="555"/>
      <c r="D38" s="538" t="s">
        <v>103</v>
      </c>
      <c r="E38" s="536" t="s">
        <v>115</v>
      </c>
      <c r="F38" s="290">
        <v>1.834</v>
      </c>
      <c r="G38" s="290">
        <v>393.655</v>
      </c>
      <c r="H38" s="290">
        <v>2.715</v>
      </c>
      <c r="I38" s="291">
        <v>575.729</v>
      </c>
      <c r="J38" s="290">
        <v>0</v>
      </c>
      <c r="K38" s="290">
        <v>0</v>
      </c>
      <c r="L38" s="290">
        <v>0</v>
      </c>
      <c r="M38" s="292">
        <v>0</v>
      </c>
      <c r="N38" s="920"/>
      <c r="O38" s="921"/>
      <c r="P38" s="1007"/>
      <c r="Q38" s="1018"/>
      <c r="R38" s="922"/>
      <c r="S38" s="922"/>
      <c r="T38" s="1009"/>
      <c r="U38" s="1010"/>
      <c r="V38" s="924" t="s">
        <v>391</v>
      </c>
      <c r="W38" s="8" t="s">
        <v>391</v>
      </c>
      <c r="X38" s="992" t="s">
        <v>391</v>
      </c>
      <c r="Y38" s="992" t="s">
        <v>391</v>
      </c>
      <c r="Z38" s="924" t="s">
        <v>391</v>
      </c>
      <c r="AA38" s="8" t="s">
        <v>391</v>
      </c>
      <c r="AB38" s="992" t="s">
        <v>391</v>
      </c>
      <c r="AC38" s="1004" t="s">
        <v>391</v>
      </c>
      <c r="AD38" s="174"/>
      <c r="AE38" s="176" t="s">
        <v>3</v>
      </c>
      <c r="AF38" s="177"/>
      <c r="AG38" s="237" t="s">
        <v>103</v>
      </c>
      <c r="AH38" s="233" t="s">
        <v>115</v>
      </c>
      <c r="AI38" s="486"/>
      <c r="AJ38" s="488"/>
      <c r="AK38" s="486"/>
      <c r="AL38" s="488"/>
      <c r="AM38" s="486"/>
      <c r="AN38" s="488"/>
      <c r="AO38" s="486"/>
      <c r="AP38" s="489"/>
      <c r="AS38" s="1019" t="s">
        <v>3</v>
      </c>
      <c r="AT38" s="177"/>
      <c r="AU38" s="236" t="s">
        <v>103</v>
      </c>
      <c r="AV38" s="192" t="s">
        <v>122</v>
      </c>
      <c r="AW38" s="491">
        <v>214.6428571428571</v>
      </c>
      <c r="AX38" s="491">
        <v>212.0548802946593</v>
      </c>
      <c r="AY38" s="491" t="s">
        <v>124</v>
      </c>
      <c r="AZ38" s="1113" t="s">
        <v>124</v>
      </c>
      <c r="BA38" s="1119" t="s">
        <v>394</v>
      </c>
      <c r="BB38" s="1120" t="s">
        <v>137</v>
      </c>
    </row>
    <row r="39" spans="1:54" ht="18">
      <c r="A39" s="532"/>
      <c r="B39" s="554" t="s">
        <v>3</v>
      </c>
      <c r="C39" s="556"/>
      <c r="D39" s="557" t="s">
        <v>104</v>
      </c>
      <c r="E39" s="558" t="s">
        <v>115</v>
      </c>
      <c r="F39" s="284">
        <v>1.402</v>
      </c>
      <c r="G39" s="284">
        <v>370.95</v>
      </c>
      <c r="H39" s="284">
        <v>65.121</v>
      </c>
      <c r="I39" s="285">
        <v>260.232</v>
      </c>
      <c r="J39" s="284">
        <v>0</v>
      </c>
      <c r="K39" s="284">
        <v>0</v>
      </c>
      <c r="L39" s="284">
        <v>0</v>
      </c>
      <c r="M39" s="286">
        <v>0</v>
      </c>
      <c r="N39" s="920"/>
      <c r="O39" s="921"/>
      <c r="P39" s="1007"/>
      <c r="Q39" s="1018"/>
      <c r="R39" s="922"/>
      <c r="S39" s="922"/>
      <c r="T39" s="1009"/>
      <c r="U39" s="1010"/>
      <c r="V39" s="924" t="s">
        <v>391</v>
      </c>
      <c r="W39" s="8" t="s">
        <v>391</v>
      </c>
      <c r="X39" s="992" t="s">
        <v>391</v>
      </c>
      <c r="Y39" s="992" t="s">
        <v>391</v>
      </c>
      <c r="Z39" s="924" t="s">
        <v>391</v>
      </c>
      <c r="AA39" s="8" t="s">
        <v>391</v>
      </c>
      <c r="AB39" s="992" t="s">
        <v>391</v>
      </c>
      <c r="AC39" s="1004" t="s">
        <v>391</v>
      </c>
      <c r="AD39" s="174"/>
      <c r="AE39" s="176" t="s">
        <v>3</v>
      </c>
      <c r="AF39" s="255"/>
      <c r="AG39" s="258" t="s">
        <v>104</v>
      </c>
      <c r="AH39" s="257" t="s">
        <v>115</v>
      </c>
      <c r="AI39" s="481"/>
      <c r="AJ39" s="483"/>
      <c r="AK39" s="481"/>
      <c r="AL39" s="483"/>
      <c r="AM39" s="481"/>
      <c r="AN39" s="483"/>
      <c r="AO39" s="481"/>
      <c r="AP39" s="484"/>
      <c r="AS39" s="1019" t="s">
        <v>3</v>
      </c>
      <c r="AT39" s="255"/>
      <c r="AU39" s="256" t="s">
        <v>104</v>
      </c>
      <c r="AV39" s="192" t="s">
        <v>122</v>
      </c>
      <c r="AW39" s="485">
        <v>264.58630527817405</v>
      </c>
      <c r="AX39" s="485">
        <v>3.9961302805546604</v>
      </c>
      <c r="AY39" s="485" t="s">
        <v>124</v>
      </c>
      <c r="AZ39" s="1112" t="s">
        <v>124</v>
      </c>
      <c r="BA39" s="1119" t="s">
        <v>137</v>
      </c>
      <c r="BB39" s="1120" t="s">
        <v>137</v>
      </c>
    </row>
    <row r="40" spans="1:54" ht="18">
      <c r="A40" s="527" t="s">
        <v>303</v>
      </c>
      <c r="B40" s="552" t="s">
        <v>105</v>
      </c>
      <c r="C40" s="559"/>
      <c r="D40" s="530" t="s">
        <v>55</v>
      </c>
      <c r="E40" s="531" t="s">
        <v>115</v>
      </c>
      <c r="F40" s="281">
        <v>116.02799999999999</v>
      </c>
      <c r="G40" s="281">
        <v>3272.733</v>
      </c>
      <c r="H40" s="281">
        <v>177.42499999999995</v>
      </c>
      <c r="I40" s="282">
        <v>3452.6720000000005</v>
      </c>
      <c r="J40" s="281">
        <v>0</v>
      </c>
      <c r="K40" s="281">
        <v>0</v>
      </c>
      <c r="L40" s="281">
        <v>0</v>
      </c>
      <c r="M40" s="283">
        <v>0</v>
      </c>
      <c r="N40" s="920"/>
      <c r="O40" s="921"/>
      <c r="P40" s="1007"/>
      <c r="Q40" s="1008"/>
      <c r="R40" s="922"/>
      <c r="S40" s="922"/>
      <c r="T40" s="1009"/>
      <c r="U40" s="1010"/>
      <c r="V40" s="924" t="s">
        <v>391</v>
      </c>
      <c r="W40" s="8" t="s">
        <v>391</v>
      </c>
      <c r="X40" s="992" t="s">
        <v>391</v>
      </c>
      <c r="Y40" s="992" t="s">
        <v>391</v>
      </c>
      <c r="Z40" s="924" t="s">
        <v>391</v>
      </c>
      <c r="AA40" s="8" t="s">
        <v>391</v>
      </c>
      <c r="AB40" s="992" t="s">
        <v>391</v>
      </c>
      <c r="AC40" s="1004" t="s">
        <v>391</v>
      </c>
      <c r="AD40" s="228" t="s">
        <v>303</v>
      </c>
      <c r="AE40" s="253" t="s">
        <v>105</v>
      </c>
      <c r="AF40" s="259"/>
      <c r="AG40" s="229" t="s">
        <v>55</v>
      </c>
      <c r="AH40" s="231" t="s">
        <v>115</v>
      </c>
      <c r="AI40" s="477" t="s">
        <v>391</v>
      </c>
      <c r="AJ40" s="479" t="s">
        <v>391</v>
      </c>
      <c r="AK40" s="477" t="s">
        <v>391</v>
      </c>
      <c r="AL40" s="479" t="s">
        <v>391</v>
      </c>
      <c r="AM40" s="477" t="s">
        <v>391</v>
      </c>
      <c r="AN40" s="479" t="s">
        <v>391</v>
      </c>
      <c r="AO40" s="477" t="s">
        <v>391</v>
      </c>
      <c r="AP40" s="480" t="s">
        <v>391</v>
      </c>
      <c r="AS40" s="1020" t="s">
        <v>105</v>
      </c>
      <c r="AT40" s="177"/>
      <c r="AU40" s="1006" t="s">
        <v>55</v>
      </c>
      <c r="AV40" s="192" t="s">
        <v>122</v>
      </c>
      <c r="AW40" s="485">
        <v>28.20640707415452</v>
      </c>
      <c r="AX40" s="485">
        <v>19.459895730590397</v>
      </c>
      <c r="AY40" s="485" t="s">
        <v>124</v>
      </c>
      <c r="AZ40" s="1112" t="s">
        <v>124</v>
      </c>
      <c r="BA40" s="1119" t="s">
        <v>394</v>
      </c>
      <c r="BB40" s="1120" t="s">
        <v>137</v>
      </c>
    </row>
    <row r="41" spans="1:54" ht="18">
      <c r="A41" s="532"/>
      <c r="B41" s="554" t="s">
        <v>4</v>
      </c>
      <c r="C41" s="555"/>
      <c r="D41" s="538" t="s">
        <v>97</v>
      </c>
      <c r="E41" s="536" t="s">
        <v>115</v>
      </c>
      <c r="F41" s="284">
        <v>1.536</v>
      </c>
      <c r="G41" s="284">
        <v>865.04</v>
      </c>
      <c r="H41" s="284">
        <v>2.08</v>
      </c>
      <c r="I41" s="285">
        <v>861.397</v>
      </c>
      <c r="J41" s="284">
        <v>0</v>
      </c>
      <c r="K41" s="284">
        <v>0</v>
      </c>
      <c r="L41" s="284">
        <v>0</v>
      </c>
      <c r="M41" s="286">
        <v>0</v>
      </c>
      <c r="N41" s="920"/>
      <c r="O41" s="921"/>
      <c r="P41" s="1007"/>
      <c r="Q41" s="1008"/>
      <c r="R41" s="922"/>
      <c r="S41" s="922"/>
      <c r="T41" s="1009"/>
      <c r="U41" s="1010"/>
      <c r="V41" s="924" t="s">
        <v>391</v>
      </c>
      <c r="W41" s="8" t="s">
        <v>391</v>
      </c>
      <c r="X41" s="992" t="s">
        <v>391</v>
      </c>
      <c r="Y41" s="992" t="s">
        <v>391</v>
      </c>
      <c r="Z41" s="924" t="s">
        <v>391</v>
      </c>
      <c r="AA41" s="8" t="s">
        <v>391</v>
      </c>
      <c r="AB41" s="992" t="s">
        <v>391</v>
      </c>
      <c r="AC41" s="1004" t="s">
        <v>391</v>
      </c>
      <c r="AD41" s="174"/>
      <c r="AE41" s="176" t="s">
        <v>4</v>
      </c>
      <c r="AF41" s="177"/>
      <c r="AG41" s="237" t="s">
        <v>97</v>
      </c>
      <c r="AH41" s="233" t="s">
        <v>115</v>
      </c>
      <c r="AI41" s="481"/>
      <c r="AJ41" s="483"/>
      <c r="AK41" s="481"/>
      <c r="AL41" s="483"/>
      <c r="AM41" s="481"/>
      <c r="AN41" s="483"/>
      <c r="AO41" s="481"/>
      <c r="AP41" s="484"/>
      <c r="AS41" s="1019" t="s">
        <v>4</v>
      </c>
      <c r="AT41" s="177"/>
      <c r="AU41" s="236" t="s">
        <v>97</v>
      </c>
      <c r="AV41" s="192" t="s">
        <v>122</v>
      </c>
      <c r="AW41" s="485">
        <v>563.1770833333333</v>
      </c>
      <c r="AX41" s="485">
        <v>414.1331730769231</v>
      </c>
      <c r="AY41" s="485" t="s">
        <v>124</v>
      </c>
      <c r="AZ41" s="1112" t="s">
        <v>124</v>
      </c>
      <c r="BA41" s="1119" t="s">
        <v>394</v>
      </c>
      <c r="BB41" s="1120" t="s">
        <v>137</v>
      </c>
    </row>
    <row r="42" spans="1:54" ht="18">
      <c r="A42" s="532"/>
      <c r="B42" s="554" t="s">
        <v>5</v>
      </c>
      <c r="C42" s="555"/>
      <c r="D42" s="538" t="s">
        <v>98</v>
      </c>
      <c r="E42" s="536" t="s">
        <v>115</v>
      </c>
      <c r="F42" s="284">
        <v>0.982</v>
      </c>
      <c r="G42" s="284">
        <v>263.389</v>
      </c>
      <c r="H42" s="284">
        <v>101.213</v>
      </c>
      <c r="I42" s="285">
        <v>292.016</v>
      </c>
      <c r="J42" s="284">
        <v>0</v>
      </c>
      <c r="K42" s="284">
        <v>0</v>
      </c>
      <c r="L42" s="284">
        <v>0</v>
      </c>
      <c r="M42" s="286">
        <v>0</v>
      </c>
      <c r="N42" s="920"/>
      <c r="O42" s="921"/>
      <c r="P42" s="1007"/>
      <c r="Q42" s="1008"/>
      <c r="R42" s="922"/>
      <c r="S42" s="922"/>
      <c r="T42" s="1009"/>
      <c r="U42" s="1010"/>
      <c r="V42" s="924" t="s">
        <v>391</v>
      </c>
      <c r="W42" s="8" t="s">
        <v>391</v>
      </c>
      <c r="X42" s="992" t="s">
        <v>391</v>
      </c>
      <c r="Y42" s="992" t="s">
        <v>391</v>
      </c>
      <c r="Z42" s="924" t="s">
        <v>391</v>
      </c>
      <c r="AA42" s="8" t="s">
        <v>391</v>
      </c>
      <c r="AB42" s="992" t="s">
        <v>391</v>
      </c>
      <c r="AC42" s="1004" t="s">
        <v>391</v>
      </c>
      <c r="AD42" s="174"/>
      <c r="AE42" s="176" t="s">
        <v>5</v>
      </c>
      <c r="AF42" s="177"/>
      <c r="AG42" s="237" t="s">
        <v>98</v>
      </c>
      <c r="AH42" s="233" t="s">
        <v>115</v>
      </c>
      <c r="AI42" s="481"/>
      <c r="AJ42" s="483"/>
      <c r="AK42" s="481"/>
      <c r="AL42" s="483"/>
      <c r="AM42" s="481"/>
      <c r="AN42" s="483"/>
      <c r="AO42" s="481"/>
      <c r="AP42" s="484"/>
      <c r="AS42" s="1019" t="s">
        <v>5</v>
      </c>
      <c r="AT42" s="177"/>
      <c r="AU42" s="236" t="s">
        <v>98</v>
      </c>
      <c r="AV42" s="192" t="s">
        <v>122</v>
      </c>
      <c r="AW42" s="485">
        <v>268.21690427698576</v>
      </c>
      <c r="AX42" s="485">
        <v>2.8851629731358623</v>
      </c>
      <c r="AY42" s="485" t="s">
        <v>124</v>
      </c>
      <c r="AZ42" s="1112" t="s">
        <v>124</v>
      </c>
      <c r="BA42" s="1119" t="s">
        <v>137</v>
      </c>
      <c r="BB42" s="1120" t="s">
        <v>137</v>
      </c>
    </row>
    <row r="43" spans="1:54" ht="18">
      <c r="A43" s="532"/>
      <c r="B43" s="554" t="s">
        <v>106</v>
      </c>
      <c r="C43" s="555"/>
      <c r="D43" s="538" t="s">
        <v>107</v>
      </c>
      <c r="E43" s="536" t="s">
        <v>115</v>
      </c>
      <c r="F43" s="284">
        <v>0.022</v>
      </c>
      <c r="G43" s="284">
        <v>15.463</v>
      </c>
      <c r="H43" s="284">
        <v>0.014</v>
      </c>
      <c r="I43" s="285">
        <v>12.346</v>
      </c>
      <c r="J43" s="284">
        <v>0</v>
      </c>
      <c r="K43" s="284">
        <v>0</v>
      </c>
      <c r="L43" s="284">
        <v>0</v>
      </c>
      <c r="M43" s="286">
        <v>0</v>
      </c>
      <c r="N43" s="920"/>
      <c r="O43" s="921"/>
      <c r="P43" s="1007"/>
      <c r="Q43" s="1008"/>
      <c r="R43" s="922"/>
      <c r="S43" s="922"/>
      <c r="T43" s="1009"/>
      <c r="U43" s="1010"/>
      <c r="V43" s="924" t="s">
        <v>391</v>
      </c>
      <c r="W43" s="8" t="s">
        <v>391</v>
      </c>
      <c r="X43" s="992" t="s">
        <v>391</v>
      </c>
      <c r="Y43" s="992" t="s">
        <v>391</v>
      </c>
      <c r="Z43" s="924" t="s">
        <v>391</v>
      </c>
      <c r="AA43" s="8" t="s">
        <v>391</v>
      </c>
      <c r="AB43" s="992" t="s">
        <v>391</v>
      </c>
      <c r="AC43" s="1004" t="s">
        <v>391</v>
      </c>
      <c r="AD43" s="174"/>
      <c r="AE43" s="176" t="s">
        <v>106</v>
      </c>
      <c r="AF43" s="177"/>
      <c r="AG43" s="237" t="s">
        <v>107</v>
      </c>
      <c r="AH43" s="233" t="s">
        <v>115</v>
      </c>
      <c r="AI43" s="481"/>
      <c r="AJ43" s="483"/>
      <c r="AK43" s="481"/>
      <c r="AL43" s="483"/>
      <c r="AM43" s="481"/>
      <c r="AN43" s="483"/>
      <c r="AO43" s="481"/>
      <c r="AP43" s="484"/>
      <c r="AS43" s="1019" t="s">
        <v>106</v>
      </c>
      <c r="AT43" s="177"/>
      <c r="AU43" s="236" t="s">
        <v>107</v>
      </c>
      <c r="AV43" s="192" t="s">
        <v>122</v>
      </c>
      <c r="AW43" s="485">
        <v>702.8636363636364</v>
      </c>
      <c r="AX43" s="485">
        <v>881.8571428571429</v>
      </c>
      <c r="AY43" s="485" t="s">
        <v>124</v>
      </c>
      <c r="AZ43" s="1112" t="s">
        <v>124</v>
      </c>
      <c r="BA43" s="1119" t="s">
        <v>394</v>
      </c>
      <c r="BB43" s="1120" t="s">
        <v>137</v>
      </c>
    </row>
    <row r="44" spans="1:54" ht="18">
      <c r="A44" s="532"/>
      <c r="B44" s="554" t="s">
        <v>108</v>
      </c>
      <c r="C44" s="555"/>
      <c r="D44" s="538" t="s">
        <v>109</v>
      </c>
      <c r="E44" s="536" t="s">
        <v>115</v>
      </c>
      <c r="F44" s="284">
        <v>0.013</v>
      </c>
      <c r="G44" s="284">
        <v>10.948</v>
      </c>
      <c r="H44" s="284">
        <v>0.131</v>
      </c>
      <c r="I44" s="285">
        <v>14.118</v>
      </c>
      <c r="J44" s="284">
        <v>0</v>
      </c>
      <c r="K44" s="284">
        <v>0</v>
      </c>
      <c r="L44" s="284">
        <v>0</v>
      </c>
      <c r="M44" s="286">
        <v>0</v>
      </c>
      <c r="N44" s="920"/>
      <c r="O44" s="921"/>
      <c r="P44" s="1007"/>
      <c r="Q44" s="1008"/>
      <c r="R44" s="922"/>
      <c r="S44" s="922"/>
      <c r="T44" s="1009"/>
      <c r="U44" s="1010"/>
      <c r="V44" s="924" t="s">
        <v>391</v>
      </c>
      <c r="W44" s="8" t="s">
        <v>391</v>
      </c>
      <c r="X44" s="992" t="s">
        <v>391</v>
      </c>
      <c r="Y44" s="992" t="s">
        <v>391</v>
      </c>
      <c r="Z44" s="924" t="s">
        <v>391</v>
      </c>
      <c r="AA44" s="8" t="s">
        <v>391</v>
      </c>
      <c r="AB44" s="992" t="s">
        <v>391</v>
      </c>
      <c r="AC44" s="1004" t="s">
        <v>391</v>
      </c>
      <c r="AD44" s="174"/>
      <c r="AE44" s="176" t="s">
        <v>108</v>
      </c>
      <c r="AF44" s="177"/>
      <c r="AG44" s="237" t="s">
        <v>109</v>
      </c>
      <c r="AH44" s="233" t="s">
        <v>115</v>
      </c>
      <c r="AI44" s="481"/>
      <c r="AJ44" s="483"/>
      <c r="AK44" s="481"/>
      <c r="AL44" s="483"/>
      <c r="AM44" s="481"/>
      <c r="AN44" s="483"/>
      <c r="AO44" s="481"/>
      <c r="AP44" s="484"/>
      <c r="AS44" s="1019" t="s">
        <v>108</v>
      </c>
      <c r="AT44" s="177"/>
      <c r="AU44" s="236" t="s">
        <v>109</v>
      </c>
      <c r="AV44" s="192" t="s">
        <v>122</v>
      </c>
      <c r="AW44" s="485">
        <v>842.1538461538462</v>
      </c>
      <c r="AX44" s="485">
        <v>107.77099236641222</v>
      </c>
      <c r="AY44" s="485" t="s">
        <v>124</v>
      </c>
      <c r="AZ44" s="1112" t="s">
        <v>124</v>
      </c>
      <c r="BA44" s="1119" t="s">
        <v>137</v>
      </c>
      <c r="BB44" s="1120" t="s">
        <v>137</v>
      </c>
    </row>
    <row r="45" spans="1:54" ht="18">
      <c r="A45" s="532"/>
      <c r="B45" s="554" t="s">
        <v>110</v>
      </c>
      <c r="C45" s="555"/>
      <c r="D45" s="538" t="s">
        <v>111</v>
      </c>
      <c r="E45" s="536" t="s">
        <v>115</v>
      </c>
      <c r="F45" s="284">
        <v>0.243</v>
      </c>
      <c r="G45" s="284">
        <v>142.129</v>
      </c>
      <c r="H45" s="284">
        <v>0.284</v>
      </c>
      <c r="I45" s="285">
        <v>140.646</v>
      </c>
      <c r="J45" s="284">
        <v>0</v>
      </c>
      <c r="K45" s="284">
        <v>0</v>
      </c>
      <c r="L45" s="284">
        <v>0</v>
      </c>
      <c r="M45" s="286">
        <v>0</v>
      </c>
      <c r="N45" s="920"/>
      <c r="O45" s="921"/>
      <c r="P45" s="1007"/>
      <c r="Q45" s="1008"/>
      <c r="R45" s="922"/>
      <c r="S45" s="922"/>
      <c r="T45" s="1009"/>
      <c r="U45" s="1010"/>
      <c r="V45" s="924" t="s">
        <v>391</v>
      </c>
      <c r="W45" s="8" t="s">
        <v>391</v>
      </c>
      <c r="X45" s="992" t="s">
        <v>391</v>
      </c>
      <c r="Y45" s="992" t="s">
        <v>391</v>
      </c>
      <c r="Z45" s="924" t="s">
        <v>391</v>
      </c>
      <c r="AA45" s="8" t="s">
        <v>391</v>
      </c>
      <c r="AB45" s="992" t="s">
        <v>391</v>
      </c>
      <c r="AC45" s="1004" t="s">
        <v>391</v>
      </c>
      <c r="AD45" s="174"/>
      <c r="AE45" s="176" t="s">
        <v>110</v>
      </c>
      <c r="AF45" s="177"/>
      <c r="AG45" s="237" t="s">
        <v>111</v>
      </c>
      <c r="AH45" s="233" t="s">
        <v>115</v>
      </c>
      <c r="AI45" s="481"/>
      <c r="AJ45" s="483"/>
      <c r="AK45" s="481"/>
      <c r="AL45" s="483"/>
      <c r="AM45" s="481"/>
      <c r="AN45" s="483"/>
      <c r="AO45" s="481"/>
      <c r="AP45" s="484"/>
      <c r="AS45" s="1019" t="s">
        <v>110</v>
      </c>
      <c r="AT45" s="177"/>
      <c r="AU45" s="236" t="s">
        <v>111</v>
      </c>
      <c r="AV45" s="192" t="s">
        <v>122</v>
      </c>
      <c r="AW45" s="485">
        <v>584.8930041152263</v>
      </c>
      <c r="AX45" s="485">
        <v>495.2323943661972</v>
      </c>
      <c r="AY45" s="485" t="s">
        <v>124</v>
      </c>
      <c r="AZ45" s="1112" t="s">
        <v>124</v>
      </c>
      <c r="BA45" s="1119" t="s">
        <v>394</v>
      </c>
      <c r="BB45" s="1120" t="s">
        <v>137</v>
      </c>
    </row>
    <row r="46" spans="1:54" ht="18">
      <c r="A46" s="532"/>
      <c r="B46" s="554" t="s">
        <v>6</v>
      </c>
      <c r="C46" s="555"/>
      <c r="D46" s="538" t="s">
        <v>101</v>
      </c>
      <c r="E46" s="536" t="s">
        <v>115</v>
      </c>
      <c r="F46" s="290">
        <v>0.508</v>
      </c>
      <c r="G46" s="290">
        <v>215.418</v>
      </c>
      <c r="H46" s="290">
        <v>0.671</v>
      </c>
      <c r="I46" s="291">
        <v>358.11</v>
      </c>
      <c r="J46" s="290">
        <v>0</v>
      </c>
      <c r="K46" s="290">
        <v>0</v>
      </c>
      <c r="L46" s="290">
        <v>0</v>
      </c>
      <c r="M46" s="292">
        <v>0</v>
      </c>
      <c r="N46" s="920"/>
      <c r="O46" s="921"/>
      <c r="P46" s="1007"/>
      <c r="Q46" s="1008"/>
      <c r="R46" s="922"/>
      <c r="S46" s="922"/>
      <c r="T46" s="1009"/>
      <c r="U46" s="1010"/>
      <c r="V46" s="924" t="s">
        <v>391</v>
      </c>
      <c r="W46" s="8" t="s">
        <v>391</v>
      </c>
      <c r="X46" s="992" t="s">
        <v>391</v>
      </c>
      <c r="Y46" s="992" t="s">
        <v>391</v>
      </c>
      <c r="Z46" s="924" t="s">
        <v>391</v>
      </c>
      <c r="AA46" s="8" t="s">
        <v>391</v>
      </c>
      <c r="AB46" s="992" t="s">
        <v>391</v>
      </c>
      <c r="AC46" s="1004" t="s">
        <v>391</v>
      </c>
      <c r="AD46" s="174"/>
      <c r="AE46" s="176" t="s">
        <v>6</v>
      </c>
      <c r="AF46" s="177"/>
      <c r="AG46" s="237" t="s">
        <v>51</v>
      </c>
      <c r="AH46" s="233" t="s">
        <v>115</v>
      </c>
      <c r="AI46" s="486"/>
      <c r="AJ46" s="488"/>
      <c r="AK46" s="486"/>
      <c r="AL46" s="488"/>
      <c r="AM46" s="486"/>
      <c r="AN46" s="488"/>
      <c r="AO46" s="486"/>
      <c r="AP46" s="489"/>
      <c r="AS46" s="1019" t="s">
        <v>6</v>
      </c>
      <c r="AT46" s="177"/>
      <c r="AU46" s="236" t="s">
        <v>101</v>
      </c>
      <c r="AV46" s="192" t="s">
        <v>122</v>
      </c>
      <c r="AW46" s="491">
        <v>424.0511811023622</v>
      </c>
      <c r="AX46" s="491">
        <v>533.6959761549925</v>
      </c>
      <c r="AY46" s="491" t="s">
        <v>124</v>
      </c>
      <c r="AZ46" s="1113" t="s">
        <v>124</v>
      </c>
      <c r="BA46" s="1119" t="s">
        <v>394</v>
      </c>
      <c r="BB46" s="1120" t="s">
        <v>137</v>
      </c>
    </row>
    <row r="47" spans="1:54" ht="18.75" thickBot="1">
      <c r="A47" s="1021"/>
      <c r="B47" s="560" t="s">
        <v>6</v>
      </c>
      <c r="C47" s="561"/>
      <c r="D47" s="562" t="s">
        <v>99</v>
      </c>
      <c r="E47" s="563" t="s">
        <v>115</v>
      </c>
      <c r="F47" s="293">
        <v>0</v>
      </c>
      <c r="G47" s="293">
        <v>0</v>
      </c>
      <c r="H47" s="293">
        <v>0</v>
      </c>
      <c r="I47" s="294">
        <v>0</v>
      </c>
      <c r="J47" s="293">
        <v>0</v>
      </c>
      <c r="K47" s="293">
        <v>0</v>
      </c>
      <c r="L47" s="293">
        <v>0</v>
      </c>
      <c r="M47" s="295">
        <v>0</v>
      </c>
      <c r="N47" s="920"/>
      <c r="O47" s="921"/>
      <c r="P47" s="1007"/>
      <c r="Q47" s="1008"/>
      <c r="R47" s="922"/>
      <c r="S47" s="922"/>
      <c r="T47" s="1009"/>
      <c r="U47" s="1010"/>
      <c r="V47" s="924" t="s">
        <v>391</v>
      </c>
      <c r="W47" s="8" t="s">
        <v>391</v>
      </c>
      <c r="X47" s="992" t="s">
        <v>391</v>
      </c>
      <c r="Y47" s="992" t="s">
        <v>391</v>
      </c>
      <c r="Z47" s="924" t="s">
        <v>391</v>
      </c>
      <c r="AA47" s="8" t="s">
        <v>391</v>
      </c>
      <c r="AB47" s="992" t="s">
        <v>391</v>
      </c>
      <c r="AC47" s="1004" t="s">
        <v>391</v>
      </c>
      <c r="AD47" s="260"/>
      <c r="AE47" s="261" t="s">
        <v>6</v>
      </c>
      <c r="AF47" s="178"/>
      <c r="AG47" s="262" t="s">
        <v>99</v>
      </c>
      <c r="AH47" s="263" t="s">
        <v>115</v>
      </c>
      <c r="AI47" s="492"/>
      <c r="AJ47" s="493"/>
      <c r="AK47" s="492"/>
      <c r="AL47" s="493"/>
      <c r="AM47" s="492"/>
      <c r="AN47" s="493"/>
      <c r="AO47" s="492"/>
      <c r="AP47" s="494"/>
      <c r="AS47" s="1022" t="s">
        <v>6</v>
      </c>
      <c r="AT47" s="178"/>
      <c r="AU47" s="262" t="s">
        <v>99</v>
      </c>
      <c r="AV47" s="188" t="s">
        <v>122</v>
      </c>
      <c r="AW47" s="495" t="s">
        <v>124</v>
      </c>
      <c r="AX47" s="495" t="s">
        <v>124</v>
      </c>
      <c r="AY47" s="495" t="s">
        <v>124</v>
      </c>
      <c r="AZ47" s="1114" t="s">
        <v>124</v>
      </c>
      <c r="BA47" s="1121" t="s">
        <v>137</v>
      </c>
      <c r="BB47" s="1122" t="s">
        <v>137</v>
      </c>
    </row>
    <row r="48" spans="1:42" ht="35.25" customHeight="1" thickBot="1">
      <c r="A48" s="1255" t="s">
        <v>112</v>
      </c>
      <c r="B48" s="1255"/>
      <c r="C48" s="1255"/>
      <c r="D48" s="1255"/>
      <c r="E48" s="471"/>
      <c r="F48" s="471"/>
      <c r="G48" s="471"/>
      <c r="H48" s="471"/>
      <c r="I48" s="471"/>
      <c r="J48" s="471"/>
      <c r="K48" s="471"/>
      <c r="L48" s="471"/>
      <c r="M48" s="471"/>
      <c r="AE48" s="471"/>
      <c r="AF48" s="471"/>
      <c r="AG48" s="471"/>
      <c r="AH48" s="471"/>
      <c r="AI48" s="471"/>
      <c r="AJ48" s="471"/>
      <c r="AK48" s="471"/>
      <c r="AL48" s="471"/>
      <c r="AM48" s="471"/>
      <c r="AN48" s="471"/>
      <c r="AO48" s="471"/>
      <c r="AP48" s="471"/>
    </row>
    <row r="49" spans="1:42" ht="15.75" thickBot="1">
      <c r="A49" s="496" t="s">
        <v>113</v>
      </c>
      <c r="B49" s="496"/>
      <c r="C49" s="496"/>
      <c r="D49" s="147"/>
      <c r="E49" s="393" t="s">
        <v>139</v>
      </c>
      <c r="F49" s="319">
        <v>0</v>
      </c>
      <c r="G49" s="319">
        <v>0</v>
      </c>
      <c r="H49" s="319">
        <v>0</v>
      </c>
      <c r="I49" s="319">
        <v>0</v>
      </c>
      <c r="J49" s="319">
        <v>0</v>
      </c>
      <c r="K49" s="319">
        <v>0</v>
      </c>
      <c r="L49" s="319">
        <v>0</v>
      </c>
      <c r="M49" s="319">
        <v>0</v>
      </c>
      <c r="AE49" s="471"/>
      <c r="AF49" s="471"/>
      <c r="AG49" s="471"/>
      <c r="AH49" s="471"/>
      <c r="AI49" s="471"/>
      <c r="AJ49" s="471"/>
      <c r="AK49" s="471"/>
      <c r="AL49" s="471"/>
      <c r="AM49" s="471"/>
      <c r="AN49" s="471"/>
      <c r="AO49" s="471"/>
      <c r="AP49" s="471"/>
    </row>
    <row r="50" spans="1:42" ht="15.75" thickBot="1">
      <c r="A50" s="496" t="s">
        <v>114</v>
      </c>
      <c r="B50" s="496"/>
      <c r="C50" s="496"/>
      <c r="D50" s="147"/>
      <c r="E50" s="393" t="s">
        <v>156</v>
      </c>
      <c r="F50" s="319">
        <v>0</v>
      </c>
      <c r="G50" s="319">
        <v>0</v>
      </c>
      <c r="H50" s="319">
        <v>0</v>
      </c>
      <c r="I50" s="319">
        <v>0</v>
      </c>
      <c r="J50" s="319">
        <v>0</v>
      </c>
      <c r="K50" s="319">
        <v>0</v>
      </c>
      <c r="L50" s="319">
        <v>0</v>
      </c>
      <c r="M50" s="319">
        <v>0</v>
      </c>
      <c r="AE50" s="471"/>
      <c r="AF50" s="471"/>
      <c r="AG50" s="471"/>
      <c r="AH50" s="471"/>
      <c r="AI50" s="471"/>
      <c r="AJ50" s="471"/>
      <c r="AK50" s="471"/>
      <c r="AL50" s="471"/>
      <c r="AM50" s="471"/>
      <c r="AN50" s="471"/>
      <c r="AO50" s="471"/>
      <c r="AP50" s="471"/>
    </row>
    <row r="51" spans="1:42" ht="15">
      <c r="A51" s="496"/>
      <c r="B51" s="496"/>
      <c r="C51" s="496"/>
      <c r="D51" s="147"/>
      <c r="E51" s="147"/>
      <c r="F51" s="471"/>
      <c r="G51" s="471"/>
      <c r="H51" s="471"/>
      <c r="I51" s="471"/>
      <c r="J51" s="471"/>
      <c r="K51" s="471"/>
      <c r="L51" s="471"/>
      <c r="M51" s="471"/>
      <c r="AE51" s="471"/>
      <c r="AF51" s="471"/>
      <c r="AG51" s="471"/>
      <c r="AH51" s="471"/>
      <c r="AI51" s="471"/>
      <c r="AJ51" s="471"/>
      <c r="AK51" s="471"/>
      <c r="AL51" s="471"/>
      <c r="AM51" s="471"/>
      <c r="AN51" s="471"/>
      <c r="AO51" s="471"/>
      <c r="AP51" s="471"/>
    </row>
    <row r="52" spans="1:42" ht="15">
      <c r="A52" s="496"/>
      <c r="B52" s="496"/>
      <c r="C52" s="496"/>
      <c r="D52" s="147"/>
      <c r="E52" s="147"/>
      <c r="F52" s="471"/>
      <c r="G52" s="471"/>
      <c r="H52" s="471"/>
      <c r="I52" s="471"/>
      <c r="J52" s="471"/>
      <c r="K52" s="471"/>
      <c r="L52" s="471"/>
      <c r="M52" s="471"/>
      <c r="AE52" s="471"/>
      <c r="AF52" s="471"/>
      <c r="AG52" s="471"/>
      <c r="AH52" s="471"/>
      <c r="AI52" s="471"/>
      <c r="AJ52" s="471"/>
      <c r="AK52" s="471"/>
      <c r="AL52" s="471"/>
      <c r="AM52" s="471"/>
      <c r="AN52" s="471"/>
      <c r="AO52" s="471"/>
      <c r="AP52" s="471"/>
    </row>
    <row r="53" spans="1:42" ht="15">
      <c r="A53" s="496"/>
      <c r="B53" s="496"/>
      <c r="C53" s="496"/>
      <c r="D53" s="147"/>
      <c r="E53" s="147"/>
      <c r="F53" s="471"/>
      <c r="G53" s="471"/>
      <c r="H53" s="471"/>
      <c r="I53" s="471"/>
      <c r="J53" s="471"/>
      <c r="K53" s="471"/>
      <c r="L53" s="471"/>
      <c r="M53" s="471"/>
      <c r="AE53" s="471"/>
      <c r="AF53" s="471"/>
      <c r="AG53" s="471"/>
      <c r="AH53" s="471"/>
      <c r="AI53" s="471"/>
      <c r="AJ53" s="471"/>
      <c r="AK53" s="471"/>
      <c r="AL53" s="471"/>
      <c r="AM53" s="471"/>
      <c r="AN53" s="471"/>
      <c r="AO53" s="471"/>
      <c r="AP53" s="471"/>
    </row>
  </sheetData>
  <sheetProtection selectLockedCells="1"/>
  <mergeCells count="33">
    <mergeCell ref="BA12:BB12"/>
    <mergeCell ref="AD2:AG4"/>
    <mergeCell ref="AS5:AU8"/>
    <mergeCell ref="AW12:AX12"/>
    <mergeCell ref="AY12:AZ12"/>
    <mergeCell ref="I2:J2"/>
    <mergeCell ref="L2:M2"/>
    <mergeCell ref="H3:J3"/>
    <mergeCell ref="H4:M4"/>
    <mergeCell ref="H5:I5"/>
    <mergeCell ref="D10:E10"/>
    <mergeCell ref="D11:E11"/>
    <mergeCell ref="D5:G6"/>
    <mergeCell ref="D8:G8"/>
    <mergeCell ref="D7:G7"/>
    <mergeCell ref="D9:G9"/>
    <mergeCell ref="L13:M13"/>
    <mergeCell ref="AI13:AJ13"/>
    <mergeCell ref="AK13:AL13"/>
    <mergeCell ref="AM13:AN13"/>
    <mergeCell ref="H6:M6"/>
    <mergeCell ref="I7:J7"/>
    <mergeCell ref="L7:M7"/>
    <mergeCell ref="AO13:AP13"/>
    <mergeCell ref="H9:M9"/>
    <mergeCell ref="F12:I12"/>
    <mergeCell ref="J12:M12"/>
    <mergeCell ref="A48:D48"/>
    <mergeCell ref="AI12:AL12"/>
    <mergeCell ref="AM12:AP12"/>
    <mergeCell ref="F13:G13"/>
    <mergeCell ref="H13:I13"/>
    <mergeCell ref="J13:K13"/>
  </mergeCells>
  <conditionalFormatting sqref="AW15:AZ47">
    <cfRule type="cellIs" priority="3" dxfId="19" operator="equal" stopIfTrue="1">
      <formula>$AW$7</formula>
    </cfRule>
    <cfRule type="cellIs" priority="4" dxfId="20" operator="equal" stopIfTrue="1">
      <formula>$AW$8</formula>
    </cfRule>
    <cfRule type="cellIs" priority="5" dxfId="21" operator="equal" stopIfTrue="1">
      <formula>$AW$6</formula>
    </cfRule>
  </conditionalFormatting>
  <conditionalFormatting sqref="F50:M50">
    <cfRule type="cellIs" priority="6" dxfId="1" operator="greaterThan" stopIfTrue="1">
      <formula>0</formula>
    </cfRule>
  </conditionalFormatting>
  <conditionalFormatting sqref="BA15:BB15">
    <cfRule type="containsText" priority="2" dxfId="23" operator="containsText" stopIfTrue="1" text="CHECK">
      <formula>NOT(ISERROR(SEARCH("CHECK",BA15)))</formula>
    </cfRule>
  </conditionalFormatting>
  <conditionalFormatting sqref="BA16:BB47">
    <cfRule type="containsText" priority="1" dxfId="23" operator="containsText" stopIfTrue="1" text="CHECK">
      <formula>NOT(ISERROR(SEARCH("CHECK",BA16)))</formula>
    </cfRule>
  </conditionalFormatting>
  <printOptions/>
  <pageMargins left="0.3937007874015748" right="0.1968503937007874" top="0.984251968503937" bottom="0.1968503937007874" header="0.11811023622047245" footer="0"/>
  <pageSetup horizontalDpi="600" verticalDpi="600" orientation="landscape" paperSize="9" scale="53" r:id="rId2"/>
  <colBreaks count="1" manualBreakCount="1">
    <brk id="13" max="65535" man="1"/>
  </colBreaks>
  <drawing r:id="rId1"/>
</worksheet>
</file>

<file path=xl/worksheets/sheet8.xml><?xml version="1.0" encoding="utf-8"?>
<worksheet xmlns="http://schemas.openxmlformats.org/spreadsheetml/2006/main" xmlns:r="http://schemas.openxmlformats.org/officeDocument/2006/relationships">
  <sheetPr>
    <tabColor indexed="57"/>
  </sheetPr>
  <dimension ref="A1:BC94"/>
  <sheetViews>
    <sheetView showGridLines="0" zoomScale="70" zoomScaleNormal="70" zoomScaleSheetLayoutView="75" zoomScalePageLayoutView="0" workbookViewId="0" topLeftCell="A2">
      <selection activeCell="H6" sqref="H6"/>
    </sheetView>
  </sheetViews>
  <sheetFormatPr defaultColWidth="9.625" defaultRowHeight="12.75" customHeight="1"/>
  <cols>
    <col min="1" max="1" width="8.25390625" style="581" customWidth="1"/>
    <col min="2" max="2" width="55.75390625" style="86" customWidth="1"/>
    <col min="3" max="3" width="10.00390625" style="86" customWidth="1"/>
    <col min="4" max="11" width="19.125" style="86" customWidth="1"/>
    <col min="12" max="26" width="7.00390625" style="35" customWidth="1"/>
    <col min="27" max="27" width="7.00390625" style="337" customWidth="1"/>
    <col min="28" max="28" width="9.375" style="86" customWidth="1"/>
    <col min="29" max="29" width="56.375" style="86" customWidth="1"/>
    <col min="30" max="30" width="9.375" style="86" customWidth="1"/>
    <col min="31" max="38" width="10.75390625" style="86" customWidth="1"/>
    <col min="39" max="39" width="1.625" style="86" customWidth="1"/>
    <col min="40" max="40" width="20.625" style="86" customWidth="1"/>
    <col min="41" max="41" width="1.625" style="86" customWidth="1"/>
    <col min="42" max="42" width="12.625" style="86" customWidth="1"/>
    <col min="43" max="43" width="1.625" style="86" customWidth="1"/>
    <col min="44" max="44" width="12.625" style="86" customWidth="1"/>
    <col min="45" max="45" width="1.625" style="86" customWidth="1"/>
    <col min="46" max="46" width="12.625" style="86" customWidth="1"/>
    <col min="47" max="47" width="59.625" style="86" bestFit="1" customWidth="1"/>
    <col min="48" max="48" width="12.625" style="86" customWidth="1"/>
    <col min="49" max="52" width="11.875" style="86" bestFit="1" customWidth="1"/>
    <col min="53" max="53" width="1.625" style="86" customWidth="1"/>
    <col min="54" max="54" width="11.125" style="35" customWidth="1"/>
    <col min="55" max="55" width="11.625" style="35" customWidth="1"/>
    <col min="56" max="16384" width="9.625" style="86" customWidth="1"/>
  </cols>
  <sheetData>
    <row r="1" spans="54:55" ht="12.75" customHeight="1" thickBot="1">
      <c r="BB1" s="1108"/>
      <c r="BC1" s="1108"/>
    </row>
    <row r="2" spans="1:53" ht="16.5" customHeight="1" thickTop="1">
      <c r="A2" s="582"/>
      <c r="B2" s="583"/>
      <c r="C2" s="583"/>
      <c r="D2" s="1300" t="s">
        <v>203</v>
      </c>
      <c r="E2" s="1300" t="s">
        <v>7</v>
      </c>
      <c r="F2" s="583"/>
      <c r="G2" s="584" t="s">
        <v>257</v>
      </c>
      <c r="H2" s="1303" t="s">
        <v>390</v>
      </c>
      <c r="I2" s="1303"/>
      <c r="J2" s="584" t="s">
        <v>215</v>
      </c>
      <c r="K2" s="180"/>
      <c r="L2" s="6"/>
      <c r="M2" s="7"/>
      <c r="N2" s="7"/>
      <c r="O2" s="869"/>
      <c r="P2" s="7"/>
      <c r="Q2" s="7"/>
      <c r="R2" s="7"/>
      <c r="S2" s="6"/>
      <c r="T2" s="30"/>
      <c r="U2" s="30"/>
      <c r="V2" s="30"/>
      <c r="W2" s="6"/>
      <c r="X2" s="6"/>
      <c r="Y2" s="6"/>
      <c r="Z2" s="6"/>
      <c r="AA2" s="870"/>
      <c r="AT2" s="1163"/>
      <c r="AU2" s="1163"/>
      <c r="AV2" s="1163"/>
      <c r="AW2" s="355" t="s">
        <v>124</v>
      </c>
      <c r="AX2" s="354" t="s">
        <v>125</v>
      </c>
      <c r="AY2" s="179"/>
      <c r="AZ2" s="179"/>
      <c r="BA2" s="179"/>
    </row>
    <row r="3" spans="1:50" ht="16.5" customHeight="1">
      <c r="A3" s="585"/>
      <c r="B3" s="209"/>
      <c r="C3" s="209"/>
      <c r="D3" s="1301"/>
      <c r="E3" s="1301"/>
      <c r="F3" s="209"/>
      <c r="G3" s="145" t="s">
        <v>220</v>
      </c>
      <c r="H3" s="140"/>
      <c r="I3" s="140"/>
      <c r="J3" s="141"/>
      <c r="K3" s="142"/>
      <c r="L3" s="6"/>
      <c r="M3" s="7"/>
      <c r="N3" s="7"/>
      <c r="O3" s="872"/>
      <c r="P3" s="7"/>
      <c r="Q3" s="7"/>
      <c r="R3" s="7"/>
      <c r="S3" s="6"/>
      <c r="T3" s="30"/>
      <c r="U3" s="30"/>
      <c r="V3" s="30"/>
      <c r="W3" s="6"/>
      <c r="X3" s="6"/>
      <c r="Y3" s="6"/>
      <c r="Z3" s="6"/>
      <c r="AA3" s="870"/>
      <c r="AT3" s="1163"/>
      <c r="AU3" s="1163"/>
      <c r="AV3" s="1163"/>
      <c r="AW3" s="356" t="s">
        <v>126</v>
      </c>
      <c r="AX3" s="354" t="s">
        <v>132</v>
      </c>
    </row>
    <row r="4" spans="1:50" ht="16.5" customHeight="1">
      <c r="A4" s="585"/>
      <c r="B4" s="209"/>
      <c r="C4" s="209"/>
      <c r="D4" s="209"/>
      <c r="E4" s="586" t="s">
        <v>210</v>
      </c>
      <c r="F4" s="209"/>
      <c r="G4" s="145" t="s">
        <v>216</v>
      </c>
      <c r="H4" s="140"/>
      <c r="I4" s="1151"/>
      <c r="J4" s="1151"/>
      <c r="K4" s="1302"/>
      <c r="L4" s="6"/>
      <c r="M4" s="7"/>
      <c r="N4" s="7"/>
      <c r="O4" s="873"/>
      <c r="P4" s="7"/>
      <c r="Q4" s="7"/>
      <c r="R4" s="7"/>
      <c r="S4" s="6"/>
      <c r="T4" s="6"/>
      <c r="U4" s="6"/>
      <c r="V4" s="6"/>
      <c r="W4" s="6"/>
      <c r="X4" s="6"/>
      <c r="Y4" s="6"/>
      <c r="Z4" s="6"/>
      <c r="AA4" s="870"/>
      <c r="AT4" s="1163"/>
      <c r="AU4" s="1163"/>
      <c r="AV4" s="1163"/>
      <c r="AW4" s="356" t="s">
        <v>127</v>
      </c>
      <c r="AX4" s="354" t="s">
        <v>128</v>
      </c>
    </row>
    <row r="5" spans="1:50" ht="16.5" customHeight="1">
      <c r="A5" s="585"/>
      <c r="B5" s="587" t="s">
        <v>203</v>
      </c>
      <c r="C5" s="588"/>
      <c r="D5" s="209"/>
      <c r="E5" s="589" t="s">
        <v>8</v>
      </c>
      <c r="F5" s="209"/>
      <c r="G5" s="145" t="s">
        <v>217</v>
      </c>
      <c r="H5" s="140"/>
      <c r="I5" s="139"/>
      <c r="J5" s="322" t="s">
        <v>218</v>
      </c>
      <c r="K5" s="142"/>
      <c r="L5" s="6"/>
      <c r="M5" s="7"/>
      <c r="N5" s="7"/>
      <c r="O5" s="873"/>
      <c r="P5" s="7"/>
      <c r="Q5" s="7"/>
      <c r="R5" s="7"/>
      <c r="S5" s="6"/>
      <c r="T5" s="874"/>
      <c r="U5" s="6"/>
      <c r="V5" s="6"/>
      <c r="W5" s="6"/>
      <c r="X5" s="6"/>
      <c r="Y5" s="6"/>
      <c r="Z5" s="6"/>
      <c r="AA5" s="870"/>
      <c r="AC5" s="152" t="s">
        <v>28</v>
      </c>
      <c r="AU5" s="358" t="s">
        <v>193</v>
      </c>
      <c r="AW5" s="356" t="s">
        <v>129</v>
      </c>
      <c r="AX5" s="354" t="s">
        <v>133</v>
      </c>
    </row>
    <row r="6" spans="1:55" ht="16.5" customHeight="1" thickBot="1">
      <c r="A6" s="585"/>
      <c r="B6" s="1186" t="s">
        <v>353</v>
      </c>
      <c r="C6" s="1187"/>
      <c r="D6" s="1188"/>
      <c r="E6" s="407"/>
      <c r="F6" s="209"/>
      <c r="G6" s="445" t="s">
        <v>219</v>
      </c>
      <c r="H6" s="140"/>
      <c r="I6" s="140"/>
      <c r="J6" s="141"/>
      <c r="K6" s="142"/>
      <c r="L6" s="875" t="s">
        <v>165</v>
      </c>
      <c r="M6" s="875" t="s">
        <v>165</v>
      </c>
      <c r="N6" s="875" t="s">
        <v>165</v>
      </c>
      <c r="O6" s="875" t="s">
        <v>165</v>
      </c>
      <c r="P6" s="875" t="s">
        <v>165</v>
      </c>
      <c r="Q6" s="875" t="s">
        <v>165</v>
      </c>
      <c r="R6" s="875" t="s">
        <v>165</v>
      </c>
      <c r="S6" s="875" t="s">
        <v>165</v>
      </c>
      <c r="T6" s="875" t="s">
        <v>166</v>
      </c>
      <c r="U6" s="875" t="s">
        <v>166</v>
      </c>
      <c r="V6" s="875" t="s">
        <v>166</v>
      </c>
      <c r="W6" s="875" t="s">
        <v>166</v>
      </c>
      <c r="X6" s="875" t="s">
        <v>166</v>
      </c>
      <c r="Y6" s="875" t="s">
        <v>166</v>
      </c>
      <c r="Z6" s="875" t="s">
        <v>166</v>
      </c>
      <c r="AA6" s="875" t="s">
        <v>166</v>
      </c>
      <c r="AC6" s="87"/>
      <c r="AD6" s="87"/>
      <c r="AH6" s="156" t="str">
        <f>G2</f>
        <v>Country: </v>
      </c>
      <c r="AI6" s="1306" t="str">
        <f>H2</f>
        <v>Malta</v>
      </c>
      <c r="AJ6" s="1306"/>
      <c r="AK6" s="1306"/>
      <c r="AL6" s="1306"/>
      <c r="AW6" s="356" t="s">
        <v>130</v>
      </c>
      <c r="AX6" s="354" t="s">
        <v>134</v>
      </c>
      <c r="BB6" s="35" t="s">
        <v>344</v>
      </c>
      <c r="BC6" s="1109">
        <v>2</v>
      </c>
    </row>
    <row r="7" spans="1:50" ht="18.75" thickBot="1">
      <c r="A7" s="590"/>
      <c r="B7" s="274" t="s">
        <v>352</v>
      </c>
      <c r="C7" s="275"/>
      <c r="D7" s="276"/>
      <c r="E7" s="278" t="s">
        <v>117</v>
      </c>
      <c r="F7" s="181" t="s">
        <v>203</v>
      </c>
      <c r="G7" s="182" t="s">
        <v>203</v>
      </c>
      <c r="H7" s="140"/>
      <c r="I7" s="140"/>
      <c r="J7" s="141"/>
      <c r="K7" s="142"/>
      <c r="L7" s="6"/>
      <c r="M7" s="7"/>
      <c r="N7" s="6"/>
      <c r="O7" s="6"/>
      <c r="P7" s="6"/>
      <c r="Q7" s="7"/>
      <c r="R7" s="7"/>
      <c r="S7" s="6"/>
      <c r="T7" s="874"/>
      <c r="U7" s="7"/>
      <c r="V7" s="6"/>
      <c r="W7" s="6"/>
      <c r="X7" s="6"/>
      <c r="Y7" s="7"/>
      <c r="Z7" s="7"/>
      <c r="AA7" s="6"/>
      <c r="AB7" s="157"/>
      <c r="AC7" s="158" t="s">
        <v>281</v>
      </c>
      <c r="AD7" s="219" t="s">
        <v>203</v>
      </c>
      <c r="AE7" s="1307" t="s">
        <v>25</v>
      </c>
      <c r="AF7" s="1307"/>
      <c r="AG7" s="1307"/>
      <c r="AH7" s="1307"/>
      <c r="AI7" s="1307"/>
      <c r="AJ7" s="1307"/>
      <c r="AK7" s="1307"/>
      <c r="AL7" s="1308"/>
      <c r="AW7" s="356" t="s">
        <v>131</v>
      </c>
      <c r="AX7" s="354" t="s">
        <v>192</v>
      </c>
    </row>
    <row r="8" spans="1:55" s="565" customFormat="1" ht="13.5" customHeight="1">
      <c r="A8" s="591" t="s">
        <v>221</v>
      </c>
      <c r="B8" s="409" t="s">
        <v>203</v>
      </c>
      <c r="C8" s="592" t="s">
        <v>276</v>
      </c>
      <c r="D8" s="1288" t="s">
        <v>206</v>
      </c>
      <c r="E8" s="1289"/>
      <c r="F8" s="1290"/>
      <c r="G8" s="1291"/>
      <c r="H8" s="1290" t="s">
        <v>209</v>
      </c>
      <c r="I8" s="1290"/>
      <c r="J8" s="1290"/>
      <c r="K8" s="1293"/>
      <c r="L8" s="886" t="s">
        <v>118</v>
      </c>
      <c r="M8" s="887"/>
      <c r="N8" s="887"/>
      <c r="O8" s="888"/>
      <c r="P8" s="887" t="s">
        <v>119</v>
      </c>
      <c r="Q8" s="889"/>
      <c r="R8" s="889"/>
      <c r="S8" s="890"/>
      <c r="T8" s="891" t="s">
        <v>118</v>
      </c>
      <c r="U8" s="887"/>
      <c r="V8" s="887"/>
      <c r="W8" s="888"/>
      <c r="X8" s="887" t="s">
        <v>119</v>
      </c>
      <c r="Y8" s="889"/>
      <c r="Z8" s="889"/>
      <c r="AA8" s="890"/>
      <c r="AB8" s="183" t="s">
        <v>221</v>
      </c>
      <c r="AC8" s="162" t="s">
        <v>203</v>
      </c>
      <c r="AD8" s="220" t="s">
        <v>203</v>
      </c>
      <c r="AE8" s="1309" t="s">
        <v>206</v>
      </c>
      <c r="AF8" s="1309"/>
      <c r="AG8" s="1309"/>
      <c r="AH8" s="1310"/>
      <c r="AI8" s="1311" t="s">
        <v>209</v>
      </c>
      <c r="AJ8" s="1311" t="s">
        <v>203</v>
      </c>
      <c r="AK8" s="1311" t="s">
        <v>203</v>
      </c>
      <c r="AL8" s="1312" t="s">
        <v>203</v>
      </c>
      <c r="AM8" s="564" t="s">
        <v>203</v>
      </c>
      <c r="AT8" s="310" t="s">
        <v>221</v>
      </c>
      <c r="AU8" s="299" t="s">
        <v>203</v>
      </c>
      <c r="AV8" s="311" t="s">
        <v>120</v>
      </c>
      <c r="AW8" s="1287" t="s">
        <v>206</v>
      </c>
      <c r="AX8" s="1285"/>
      <c r="AY8" s="1285" t="s">
        <v>209</v>
      </c>
      <c r="AZ8" s="1286"/>
      <c r="BA8" s="86"/>
      <c r="BB8" s="85" t="s">
        <v>345</v>
      </c>
      <c r="BC8" s="85" t="s">
        <v>346</v>
      </c>
    </row>
    <row r="9" spans="1:55" ht="12.75" customHeight="1">
      <c r="A9" s="591" t="s">
        <v>246</v>
      </c>
      <c r="B9" s="593" t="s">
        <v>221</v>
      </c>
      <c r="C9" s="594" t="s">
        <v>277</v>
      </c>
      <c r="D9" s="1197">
        <v>2013</v>
      </c>
      <c r="E9" s="1200"/>
      <c r="F9" s="1197">
        <v>2014</v>
      </c>
      <c r="G9" s="1200"/>
      <c r="H9" s="1199">
        <v>2013</v>
      </c>
      <c r="I9" s="1200"/>
      <c r="J9" s="1197">
        <v>2014</v>
      </c>
      <c r="K9" s="1292"/>
      <c r="L9" s="894">
        <v>2013</v>
      </c>
      <c r="M9" s="895"/>
      <c r="N9" s="895">
        <v>2014</v>
      </c>
      <c r="O9" s="627"/>
      <c r="P9" s="896">
        <v>2013</v>
      </c>
      <c r="Q9" s="896"/>
      <c r="R9" s="896">
        <v>2014</v>
      </c>
      <c r="S9" s="6"/>
      <c r="T9" s="897">
        <v>2013</v>
      </c>
      <c r="U9" s="895"/>
      <c r="V9" s="895">
        <v>2014</v>
      </c>
      <c r="W9" s="627"/>
      <c r="X9" s="896">
        <v>2013</v>
      </c>
      <c r="Y9" s="896"/>
      <c r="Z9" s="896">
        <v>2014</v>
      </c>
      <c r="AA9" s="6"/>
      <c r="AB9" s="185" t="s">
        <v>246</v>
      </c>
      <c r="AC9" s="162" t="s">
        <v>203</v>
      </c>
      <c r="AD9" s="184" t="s">
        <v>203</v>
      </c>
      <c r="AE9" s="1298">
        <v>2013</v>
      </c>
      <c r="AF9" s="1299" t="s">
        <v>203</v>
      </c>
      <c r="AG9" s="1304">
        <v>2014</v>
      </c>
      <c r="AH9" s="1299" t="s">
        <v>203</v>
      </c>
      <c r="AI9" s="1298">
        <v>2013</v>
      </c>
      <c r="AJ9" s="1299" t="s">
        <v>203</v>
      </c>
      <c r="AK9" s="1304">
        <v>2014</v>
      </c>
      <c r="AL9" s="1305" t="s">
        <v>203</v>
      </c>
      <c r="AM9" s="564" t="s">
        <v>203</v>
      </c>
      <c r="AT9" s="312" t="s">
        <v>246</v>
      </c>
      <c r="AU9" s="170" t="s">
        <v>221</v>
      </c>
      <c r="AV9" s="184" t="s">
        <v>121</v>
      </c>
      <c r="AW9" s="620">
        <v>2013</v>
      </c>
      <c r="AX9" s="620">
        <v>2014</v>
      </c>
      <c r="AY9" s="620">
        <v>2013</v>
      </c>
      <c r="AZ9" s="626">
        <v>2014</v>
      </c>
      <c r="BA9" s="565"/>
      <c r="BB9" s="85" t="s">
        <v>347</v>
      </c>
      <c r="BC9" s="85" t="s">
        <v>348</v>
      </c>
    </row>
    <row r="10" spans="1:52" ht="14.25" customHeight="1">
      <c r="A10" s="595" t="s">
        <v>203</v>
      </c>
      <c r="B10" s="411"/>
      <c r="C10" s="596" t="s">
        <v>203</v>
      </c>
      <c r="D10" s="412" t="s">
        <v>204</v>
      </c>
      <c r="E10" s="412" t="s">
        <v>14</v>
      </c>
      <c r="F10" s="412" t="s">
        <v>204</v>
      </c>
      <c r="G10" s="412" t="s">
        <v>14</v>
      </c>
      <c r="H10" s="412" t="s">
        <v>204</v>
      </c>
      <c r="I10" s="412" t="s">
        <v>14</v>
      </c>
      <c r="J10" s="412" t="s">
        <v>204</v>
      </c>
      <c r="K10" s="413" t="s">
        <v>14</v>
      </c>
      <c r="L10" s="904" t="s">
        <v>204</v>
      </c>
      <c r="M10" s="902" t="s">
        <v>14</v>
      </c>
      <c r="N10" s="902" t="s">
        <v>204</v>
      </c>
      <c r="O10" s="903" t="s">
        <v>14</v>
      </c>
      <c r="P10" s="902" t="s">
        <v>204</v>
      </c>
      <c r="Q10" s="902" t="s">
        <v>14</v>
      </c>
      <c r="R10" s="902" t="s">
        <v>204</v>
      </c>
      <c r="S10" s="902" t="s">
        <v>14</v>
      </c>
      <c r="T10" s="904" t="s">
        <v>204</v>
      </c>
      <c r="U10" s="902" t="s">
        <v>14</v>
      </c>
      <c r="V10" s="902" t="s">
        <v>204</v>
      </c>
      <c r="W10" s="902" t="s">
        <v>14</v>
      </c>
      <c r="X10" s="904" t="s">
        <v>204</v>
      </c>
      <c r="Y10" s="902" t="s">
        <v>14</v>
      </c>
      <c r="Z10" s="902" t="s">
        <v>204</v>
      </c>
      <c r="AA10" s="902" t="s">
        <v>14</v>
      </c>
      <c r="AB10" s="167" t="s">
        <v>203</v>
      </c>
      <c r="AC10" s="162"/>
      <c r="AD10" s="190" t="s">
        <v>203</v>
      </c>
      <c r="AE10" s="168" t="s">
        <v>204</v>
      </c>
      <c r="AF10" s="169" t="s">
        <v>14</v>
      </c>
      <c r="AG10" s="170" t="s">
        <v>204</v>
      </c>
      <c r="AH10" s="169" t="s">
        <v>14</v>
      </c>
      <c r="AI10" s="171" t="s">
        <v>204</v>
      </c>
      <c r="AJ10" s="169" t="s">
        <v>14</v>
      </c>
      <c r="AK10" s="170" t="s">
        <v>204</v>
      </c>
      <c r="AL10" s="172" t="s">
        <v>14</v>
      </c>
      <c r="AM10" s="564" t="s">
        <v>203</v>
      </c>
      <c r="AT10" s="313" t="s">
        <v>203</v>
      </c>
      <c r="AU10" s="49"/>
      <c r="AV10" s="186" t="s">
        <v>203</v>
      </c>
      <c r="AW10" s="187"/>
      <c r="AX10" s="187"/>
      <c r="AY10" s="187"/>
      <c r="AZ10" s="314"/>
    </row>
    <row r="11" spans="1:55" s="366" customFormat="1" ht="15" customHeight="1">
      <c r="A11" s="414">
        <v>1</v>
      </c>
      <c r="B11" s="597" t="s">
        <v>213</v>
      </c>
      <c r="C11" s="598" t="s">
        <v>50</v>
      </c>
      <c r="D11" s="416">
        <v>0.000544</v>
      </c>
      <c r="E11" s="416">
        <v>1.411</v>
      </c>
      <c r="F11" s="416">
        <v>0</v>
      </c>
      <c r="G11" s="416">
        <v>0</v>
      </c>
      <c r="H11" s="416">
        <v>0.01</v>
      </c>
      <c r="I11" s="416">
        <v>0.543</v>
      </c>
      <c r="J11" s="416">
        <v>2.596</v>
      </c>
      <c r="K11" s="416">
        <v>4</v>
      </c>
      <c r="L11" s="908" t="s">
        <v>391</v>
      </c>
      <c r="M11" s="908" t="s">
        <v>391</v>
      </c>
      <c r="N11" s="908" t="s">
        <v>391</v>
      </c>
      <c r="O11" s="908" t="s">
        <v>391</v>
      </c>
      <c r="P11" s="908" t="s">
        <v>391</v>
      </c>
      <c r="Q11" s="908" t="s">
        <v>391</v>
      </c>
      <c r="R11" s="908" t="s">
        <v>391</v>
      </c>
      <c r="S11" s="908" t="s">
        <v>391</v>
      </c>
      <c r="T11" s="910" t="s">
        <v>391</v>
      </c>
      <c r="U11" s="672" t="s">
        <v>391</v>
      </c>
      <c r="V11" s="672" t="s">
        <v>391</v>
      </c>
      <c r="W11" s="672" t="s">
        <v>391</v>
      </c>
      <c r="X11" s="910" t="s">
        <v>391</v>
      </c>
      <c r="Y11" s="672" t="s">
        <v>391</v>
      </c>
      <c r="Z11" s="672" t="s">
        <v>391</v>
      </c>
      <c r="AA11" s="911" t="s">
        <v>391</v>
      </c>
      <c r="AB11" s="2">
        <v>1</v>
      </c>
      <c r="AC11" s="1023" t="s">
        <v>213</v>
      </c>
      <c r="AD11" s="89" t="s">
        <v>202</v>
      </c>
      <c r="AE11" s="1024">
        <v>0</v>
      </c>
      <c r="AF11" s="1024">
        <v>0</v>
      </c>
      <c r="AG11" s="1024">
        <v>0</v>
      </c>
      <c r="AH11" s="1024">
        <v>0</v>
      </c>
      <c r="AI11" s="1024">
        <v>0</v>
      </c>
      <c r="AJ11" s="1024">
        <v>0</v>
      </c>
      <c r="AK11" s="1024">
        <v>0</v>
      </c>
      <c r="AL11" s="1025">
        <v>0</v>
      </c>
      <c r="AT11" s="303">
        <v>1</v>
      </c>
      <c r="AU11" s="1023" t="s">
        <v>213</v>
      </c>
      <c r="AV11" s="192" t="s">
        <v>122</v>
      </c>
      <c r="AW11" s="375">
        <v>2593.75</v>
      </c>
      <c r="AX11" s="569">
        <v>0</v>
      </c>
      <c r="AY11" s="1026">
        <v>54.300000000000004</v>
      </c>
      <c r="AZ11" s="576">
        <v>1.5408320493066254</v>
      </c>
      <c r="BA11" s="1027"/>
      <c r="BB11" s="1110" t="s">
        <v>137</v>
      </c>
      <c r="BC11" s="1110" t="s">
        <v>394</v>
      </c>
    </row>
    <row r="12" spans="1:55" s="88" customFormat="1" ht="15" customHeight="1" thickBot="1">
      <c r="A12" s="417">
        <v>1.1</v>
      </c>
      <c r="B12" s="609" t="s">
        <v>251</v>
      </c>
      <c r="C12" s="599" t="s">
        <v>50</v>
      </c>
      <c r="D12" s="972">
        <v>0.000544</v>
      </c>
      <c r="E12" s="972">
        <v>1.411</v>
      </c>
      <c r="F12" s="972">
        <v>0</v>
      </c>
      <c r="G12" s="972">
        <v>0</v>
      </c>
      <c r="H12" s="972">
        <v>0</v>
      </c>
      <c r="I12" s="972">
        <v>0</v>
      </c>
      <c r="J12" s="972">
        <v>0</v>
      </c>
      <c r="K12" s="1028">
        <v>0</v>
      </c>
      <c r="L12" s="920"/>
      <c r="M12" s="921"/>
      <c r="N12" s="791"/>
      <c r="O12" s="792"/>
      <c r="P12" s="922"/>
      <c r="Q12" s="922"/>
      <c r="R12" s="922"/>
      <c r="S12" s="923"/>
      <c r="T12" s="924" t="s">
        <v>391</v>
      </c>
      <c r="U12" s="8" t="s">
        <v>391</v>
      </c>
      <c r="V12" s="8" t="s">
        <v>391</v>
      </c>
      <c r="W12" s="8" t="s">
        <v>391</v>
      </c>
      <c r="X12" s="924" t="s">
        <v>391</v>
      </c>
      <c r="Y12" s="8" t="s">
        <v>391</v>
      </c>
      <c r="Z12" s="8" t="s">
        <v>391</v>
      </c>
      <c r="AA12" s="925" t="s">
        <v>391</v>
      </c>
      <c r="AB12" s="2">
        <v>1.1</v>
      </c>
      <c r="AC12" s="196" t="s">
        <v>251</v>
      </c>
      <c r="AD12" s="189" t="s">
        <v>202</v>
      </c>
      <c r="AE12" s="1029"/>
      <c r="AF12" s="1029"/>
      <c r="AG12" s="1029"/>
      <c r="AH12" s="1029"/>
      <c r="AI12" s="1029"/>
      <c r="AJ12" s="1029"/>
      <c r="AK12" s="1029"/>
      <c r="AL12" s="1030"/>
      <c r="AT12" s="303">
        <v>1.1</v>
      </c>
      <c r="AU12" s="199" t="s">
        <v>251</v>
      </c>
      <c r="AV12" s="192" t="s">
        <v>122</v>
      </c>
      <c r="AW12" s="566">
        <v>2593.75</v>
      </c>
      <c r="AX12" s="566">
        <v>0</v>
      </c>
      <c r="AY12" s="567">
        <v>0</v>
      </c>
      <c r="AZ12" s="568">
        <v>0</v>
      </c>
      <c r="BB12" s="1110" t="s">
        <v>394</v>
      </c>
      <c r="BC12" s="1110" t="s">
        <v>394</v>
      </c>
    </row>
    <row r="13" spans="1:55" s="366" customFormat="1" ht="15" customHeight="1">
      <c r="A13" s="414">
        <v>1.2</v>
      </c>
      <c r="B13" s="1031" t="s">
        <v>252</v>
      </c>
      <c r="C13" s="606" t="s">
        <v>50</v>
      </c>
      <c r="D13" s="416">
        <v>0</v>
      </c>
      <c r="E13" s="416">
        <v>0</v>
      </c>
      <c r="F13" s="416">
        <v>0</v>
      </c>
      <c r="G13" s="416">
        <v>0</v>
      </c>
      <c r="H13" s="416">
        <v>0.01</v>
      </c>
      <c r="I13" s="416">
        <v>0.543</v>
      </c>
      <c r="J13" s="416">
        <v>2.596</v>
      </c>
      <c r="K13" s="416">
        <v>4</v>
      </c>
      <c r="L13" s="929" t="s">
        <v>391</v>
      </c>
      <c r="M13" s="930" t="s">
        <v>391</v>
      </c>
      <c r="N13" s="931" t="s">
        <v>391</v>
      </c>
      <c r="O13" s="932" t="s">
        <v>391</v>
      </c>
      <c r="P13" s="933" t="s">
        <v>391</v>
      </c>
      <c r="Q13" s="933" t="s">
        <v>391</v>
      </c>
      <c r="R13" s="933" t="s">
        <v>391</v>
      </c>
      <c r="S13" s="934" t="s">
        <v>391</v>
      </c>
      <c r="T13" s="910" t="s">
        <v>391</v>
      </c>
      <c r="U13" s="672" t="s">
        <v>391</v>
      </c>
      <c r="V13" s="672" t="s">
        <v>391</v>
      </c>
      <c r="W13" s="672" t="s">
        <v>391</v>
      </c>
      <c r="X13" s="910" t="s">
        <v>391</v>
      </c>
      <c r="Y13" s="672" t="s">
        <v>391</v>
      </c>
      <c r="Z13" s="672" t="s">
        <v>391</v>
      </c>
      <c r="AA13" s="911" t="s">
        <v>391</v>
      </c>
      <c r="AB13" s="2">
        <v>1.2</v>
      </c>
      <c r="AC13" s="196" t="s">
        <v>252</v>
      </c>
      <c r="AD13" s="189" t="s">
        <v>202</v>
      </c>
      <c r="AE13" s="1032">
        <v>0</v>
      </c>
      <c r="AF13" s="1032">
        <v>0</v>
      </c>
      <c r="AG13" s="1032">
        <v>0</v>
      </c>
      <c r="AH13" s="1032">
        <v>0</v>
      </c>
      <c r="AI13" s="1032">
        <v>0</v>
      </c>
      <c r="AJ13" s="1032">
        <v>0</v>
      </c>
      <c r="AK13" s="1032">
        <v>0</v>
      </c>
      <c r="AL13" s="1033">
        <v>0</v>
      </c>
      <c r="AT13" s="303">
        <v>1.2</v>
      </c>
      <c r="AU13" s="196" t="s">
        <v>252</v>
      </c>
      <c r="AV13" s="192" t="s">
        <v>122</v>
      </c>
      <c r="AW13" s="569">
        <v>0</v>
      </c>
      <c r="AX13" s="569">
        <v>0</v>
      </c>
      <c r="AY13" s="570">
        <v>54.300000000000004</v>
      </c>
      <c r="AZ13" s="571">
        <v>1.5408320493066254</v>
      </c>
      <c r="BB13" s="1110" t="s">
        <v>137</v>
      </c>
      <c r="BC13" s="1110" t="s">
        <v>394</v>
      </c>
    </row>
    <row r="14" spans="1:55" s="88" customFormat="1" ht="15" customHeight="1">
      <c r="A14" s="417" t="s">
        <v>228</v>
      </c>
      <c r="B14" s="350" t="s">
        <v>207</v>
      </c>
      <c r="C14" s="601" t="s">
        <v>50</v>
      </c>
      <c r="D14" s="918">
        <v>0</v>
      </c>
      <c r="E14" s="918">
        <v>0</v>
      </c>
      <c r="F14" s="918">
        <v>0</v>
      </c>
      <c r="G14" s="1034">
        <v>0</v>
      </c>
      <c r="H14" s="918">
        <v>0</v>
      </c>
      <c r="I14" s="918">
        <v>0</v>
      </c>
      <c r="J14" s="918">
        <v>0</v>
      </c>
      <c r="K14" s="1035">
        <v>0</v>
      </c>
      <c r="L14" s="920"/>
      <c r="M14" s="921"/>
      <c r="N14" s="791"/>
      <c r="O14" s="792"/>
      <c r="P14" s="922"/>
      <c r="Q14" s="922"/>
      <c r="R14" s="922"/>
      <c r="S14" s="923"/>
      <c r="T14" s="924" t="s">
        <v>391</v>
      </c>
      <c r="U14" s="8" t="s">
        <v>391</v>
      </c>
      <c r="V14" s="8" t="s">
        <v>391</v>
      </c>
      <c r="W14" s="8" t="s">
        <v>391</v>
      </c>
      <c r="X14" s="924" t="s">
        <v>391</v>
      </c>
      <c r="Y14" s="8" t="s">
        <v>391</v>
      </c>
      <c r="Z14" s="8" t="s">
        <v>391</v>
      </c>
      <c r="AA14" s="925" t="s">
        <v>391</v>
      </c>
      <c r="AB14" s="2" t="s">
        <v>228</v>
      </c>
      <c r="AC14" s="191" t="s">
        <v>207</v>
      </c>
      <c r="AD14" s="189" t="s">
        <v>202</v>
      </c>
      <c r="AE14" s="1029"/>
      <c r="AF14" s="1029"/>
      <c r="AG14" s="1029"/>
      <c r="AH14" s="1029"/>
      <c r="AI14" s="1029"/>
      <c r="AJ14" s="1029"/>
      <c r="AK14" s="1029"/>
      <c r="AL14" s="1030"/>
      <c r="AT14" s="303" t="s">
        <v>228</v>
      </c>
      <c r="AU14" s="191" t="s">
        <v>207</v>
      </c>
      <c r="AV14" s="192" t="s">
        <v>122</v>
      </c>
      <c r="AW14" s="572">
        <v>0</v>
      </c>
      <c r="AX14" s="572">
        <v>0</v>
      </c>
      <c r="AY14" s="572">
        <v>0</v>
      </c>
      <c r="AZ14" s="573">
        <v>0</v>
      </c>
      <c r="BB14" s="1110" t="s">
        <v>394</v>
      </c>
      <c r="BC14" s="1110" t="s">
        <v>394</v>
      </c>
    </row>
    <row r="15" spans="1:55" s="88" customFormat="1" ht="15" customHeight="1">
      <c r="A15" s="417" t="s">
        <v>300</v>
      </c>
      <c r="B15" s="350" t="s">
        <v>208</v>
      </c>
      <c r="C15" s="601" t="s">
        <v>50</v>
      </c>
      <c r="D15" s="918">
        <v>0</v>
      </c>
      <c r="E15" s="918">
        <v>0</v>
      </c>
      <c r="F15" s="918">
        <v>0</v>
      </c>
      <c r="G15" s="1034">
        <v>0</v>
      </c>
      <c r="H15" s="918">
        <v>0.01</v>
      </c>
      <c r="I15" s="918">
        <v>0.543</v>
      </c>
      <c r="J15" s="918">
        <v>2.596</v>
      </c>
      <c r="K15" s="1035">
        <v>4</v>
      </c>
      <c r="L15" s="920"/>
      <c r="M15" s="921"/>
      <c r="N15" s="791"/>
      <c r="O15" s="792"/>
      <c r="P15" s="922"/>
      <c r="Q15" s="922"/>
      <c r="R15" s="922"/>
      <c r="S15" s="923"/>
      <c r="T15" s="924" t="s">
        <v>391</v>
      </c>
      <c r="U15" s="8" t="s">
        <v>391</v>
      </c>
      <c r="V15" s="8" t="s">
        <v>391</v>
      </c>
      <c r="W15" s="8" t="s">
        <v>391</v>
      </c>
      <c r="X15" s="924" t="s">
        <v>391</v>
      </c>
      <c r="Y15" s="8" t="s">
        <v>391</v>
      </c>
      <c r="Z15" s="8" t="s">
        <v>391</v>
      </c>
      <c r="AA15" s="925" t="s">
        <v>391</v>
      </c>
      <c r="AB15" s="2" t="s">
        <v>300</v>
      </c>
      <c r="AC15" s="191" t="s">
        <v>208</v>
      </c>
      <c r="AD15" s="189" t="s">
        <v>202</v>
      </c>
      <c r="AE15" s="1029"/>
      <c r="AF15" s="1029"/>
      <c r="AG15" s="1029"/>
      <c r="AH15" s="1029"/>
      <c r="AI15" s="1029"/>
      <c r="AJ15" s="1029"/>
      <c r="AK15" s="1029"/>
      <c r="AL15" s="1030"/>
      <c r="AT15" s="303" t="s">
        <v>300</v>
      </c>
      <c r="AU15" s="191" t="s">
        <v>208</v>
      </c>
      <c r="AV15" s="192" t="s">
        <v>122</v>
      </c>
      <c r="AW15" s="572">
        <v>0</v>
      </c>
      <c r="AX15" s="572">
        <v>0</v>
      </c>
      <c r="AY15" s="572">
        <v>54.300000000000004</v>
      </c>
      <c r="AZ15" s="573">
        <v>1.5408320493066254</v>
      </c>
      <c r="BB15" s="1110" t="s">
        <v>137</v>
      </c>
      <c r="BC15" s="1110" t="s">
        <v>394</v>
      </c>
    </row>
    <row r="16" spans="1:55" s="88" customFormat="1" ht="15" customHeight="1">
      <c r="A16" s="419" t="s">
        <v>13</v>
      </c>
      <c r="B16" s="602" t="s">
        <v>317</v>
      </c>
      <c r="C16" s="603" t="s">
        <v>50</v>
      </c>
      <c r="D16" s="918">
        <v>0</v>
      </c>
      <c r="E16" s="918">
        <v>0</v>
      </c>
      <c r="F16" s="918">
        <v>0</v>
      </c>
      <c r="G16" s="1034">
        <v>0</v>
      </c>
      <c r="H16" s="918">
        <v>0.01</v>
      </c>
      <c r="I16" s="918">
        <v>0.543</v>
      </c>
      <c r="J16" s="918">
        <v>0</v>
      </c>
      <c r="K16" s="1035">
        <v>0</v>
      </c>
      <c r="L16" s="920"/>
      <c r="M16" s="921"/>
      <c r="N16" s="791"/>
      <c r="O16" s="792"/>
      <c r="P16" s="922"/>
      <c r="Q16" s="922"/>
      <c r="R16" s="922"/>
      <c r="S16" s="923"/>
      <c r="T16" s="924" t="s">
        <v>391</v>
      </c>
      <c r="U16" s="8" t="s">
        <v>391</v>
      </c>
      <c r="V16" s="8" t="s">
        <v>391</v>
      </c>
      <c r="W16" s="8" t="s">
        <v>391</v>
      </c>
      <c r="X16" s="924" t="s">
        <v>391</v>
      </c>
      <c r="Y16" s="8" t="s">
        <v>391</v>
      </c>
      <c r="Z16" s="8" t="s">
        <v>391</v>
      </c>
      <c r="AA16" s="925" t="s">
        <v>391</v>
      </c>
      <c r="AB16" s="2" t="s">
        <v>13</v>
      </c>
      <c r="AC16" s="195" t="s">
        <v>317</v>
      </c>
      <c r="AD16" s="189" t="s">
        <v>202</v>
      </c>
      <c r="AE16" s="1029" t="s">
        <v>391</v>
      </c>
      <c r="AF16" s="1029" t="s">
        <v>391</v>
      </c>
      <c r="AG16" s="1029" t="s">
        <v>391</v>
      </c>
      <c r="AH16" s="1029" t="s">
        <v>391</v>
      </c>
      <c r="AI16" s="1029" t="s">
        <v>391</v>
      </c>
      <c r="AJ16" s="1029" t="s">
        <v>391</v>
      </c>
      <c r="AK16" s="1029" t="s">
        <v>391</v>
      </c>
      <c r="AL16" s="1030" t="s">
        <v>391</v>
      </c>
      <c r="AT16" s="304" t="s">
        <v>13</v>
      </c>
      <c r="AU16" s="193" t="s">
        <v>317</v>
      </c>
      <c r="AV16" s="192" t="s">
        <v>122</v>
      </c>
      <c r="AW16" s="572">
        <v>0</v>
      </c>
      <c r="AX16" s="572">
        <v>0</v>
      </c>
      <c r="AY16" s="572">
        <v>54.300000000000004</v>
      </c>
      <c r="AZ16" s="573">
        <v>0</v>
      </c>
      <c r="BB16" s="1110" t="s">
        <v>137</v>
      </c>
      <c r="BC16" s="1110" t="s">
        <v>394</v>
      </c>
    </row>
    <row r="17" spans="1:55" s="88" customFormat="1" ht="15" customHeight="1">
      <c r="A17" s="1036">
        <v>2</v>
      </c>
      <c r="B17" s="1037" t="s">
        <v>253</v>
      </c>
      <c r="C17" s="603" t="s">
        <v>311</v>
      </c>
      <c r="D17" s="918">
        <v>0.22289532</v>
      </c>
      <c r="E17" s="918">
        <v>178.494</v>
      </c>
      <c r="F17" s="918">
        <v>0.23373001000000002</v>
      </c>
      <c r="G17" s="1034">
        <v>174.069</v>
      </c>
      <c r="H17" s="918">
        <v>0</v>
      </c>
      <c r="I17" s="918">
        <v>0</v>
      </c>
      <c r="J17" s="918">
        <v>0</v>
      </c>
      <c r="K17" s="1035">
        <v>0</v>
      </c>
      <c r="L17" s="920"/>
      <c r="M17" s="921"/>
      <c r="N17" s="791"/>
      <c r="O17" s="792"/>
      <c r="P17" s="922"/>
      <c r="Q17" s="922"/>
      <c r="R17" s="922"/>
      <c r="S17" s="923"/>
      <c r="T17" s="924" t="s">
        <v>391</v>
      </c>
      <c r="U17" s="8" t="s">
        <v>391</v>
      </c>
      <c r="V17" s="8" t="s">
        <v>391</v>
      </c>
      <c r="W17" s="8" t="s">
        <v>391</v>
      </c>
      <c r="X17" s="924" t="s">
        <v>391</v>
      </c>
      <c r="Y17" s="8" t="s">
        <v>391</v>
      </c>
      <c r="Z17" s="8" t="s">
        <v>391</v>
      </c>
      <c r="AA17" s="925" t="s">
        <v>391</v>
      </c>
      <c r="AB17" s="941">
        <v>2</v>
      </c>
      <c r="AC17" s="781" t="s">
        <v>253</v>
      </c>
      <c r="AD17" s="189" t="s">
        <v>311</v>
      </c>
      <c r="AE17" s="1029"/>
      <c r="AF17" s="1029"/>
      <c r="AG17" s="1029"/>
      <c r="AH17" s="1029"/>
      <c r="AI17" s="1029"/>
      <c r="AJ17" s="1029"/>
      <c r="AK17" s="1029"/>
      <c r="AL17" s="1030"/>
      <c r="AT17" s="944">
        <v>2</v>
      </c>
      <c r="AU17" s="781" t="s">
        <v>253</v>
      </c>
      <c r="AV17" s="186" t="s">
        <v>123</v>
      </c>
      <c r="AW17" s="572">
        <v>800.7974326244265</v>
      </c>
      <c r="AX17" s="572">
        <v>744.7439034465449</v>
      </c>
      <c r="AY17" s="572">
        <v>0</v>
      </c>
      <c r="AZ17" s="573">
        <v>0</v>
      </c>
      <c r="BB17" s="1110" t="s">
        <v>137</v>
      </c>
      <c r="BC17" s="1110" t="s">
        <v>394</v>
      </c>
    </row>
    <row r="18" spans="1:55" s="88" customFormat="1" ht="15" customHeight="1">
      <c r="A18" s="1038">
        <v>3</v>
      </c>
      <c r="B18" s="940" t="s">
        <v>335</v>
      </c>
      <c r="C18" s="1087" t="s">
        <v>27</v>
      </c>
      <c r="D18" s="918">
        <v>0</v>
      </c>
      <c r="E18" s="918">
        <v>0</v>
      </c>
      <c r="F18" s="918">
        <v>0</v>
      </c>
      <c r="G18" s="1034">
        <v>0</v>
      </c>
      <c r="H18" s="918">
        <v>0</v>
      </c>
      <c r="I18" s="918">
        <v>0</v>
      </c>
      <c r="J18" s="918">
        <v>0</v>
      </c>
      <c r="K18" s="1035">
        <v>0</v>
      </c>
      <c r="L18" s="920"/>
      <c r="M18" s="921"/>
      <c r="N18" s="791"/>
      <c r="O18" s="792"/>
      <c r="P18" s="922"/>
      <c r="Q18" s="922"/>
      <c r="R18" s="922"/>
      <c r="S18" s="923"/>
      <c r="T18" s="924" t="s">
        <v>391</v>
      </c>
      <c r="U18" s="8" t="s">
        <v>391</v>
      </c>
      <c r="V18" s="8" t="s">
        <v>391</v>
      </c>
      <c r="W18" s="8" t="s">
        <v>391</v>
      </c>
      <c r="X18" s="924" t="s">
        <v>391</v>
      </c>
      <c r="Y18" s="8" t="s">
        <v>391</v>
      </c>
      <c r="Z18" s="8" t="s">
        <v>391</v>
      </c>
      <c r="AA18" s="925" t="s">
        <v>391</v>
      </c>
      <c r="AB18" s="1038">
        <v>3</v>
      </c>
      <c r="AC18" s="940" t="s">
        <v>335</v>
      </c>
      <c r="AD18" s="1087" t="s">
        <v>27</v>
      </c>
      <c r="AE18" s="1029"/>
      <c r="AF18" s="1029"/>
      <c r="AG18" s="1029"/>
      <c r="AH18" s="1029"/>
      <c r="AI18" s="1029"/>
      <c r="AJ18" s="1029"/>
      <c r="AK18" s="1029"/>
      <c r="AL18" s="1030"/>
      <c r="AT18" s="1038">
        <v>3</v>
      </c>
      <c r="AU18" s="940" t="s">
        <v>335</v>
      </c>
      <c r="AV18" s="1087" t="s">
        <v>27</v>
      </c>
      <c r="AW18" s="572">
        <v>0</v>
      </c>
      <c r="AX18" s="572">
        <v>0</v>
      </c>
      <c r="AY18" s="572">
        <v>0</v>
      </c>
      <c r="AZ18" s="573">
        <v>0</v>
      </c>
      <c r="BB18" s="1110" t="s">
        <v>394</v>
      </c>
      <c r="BC18" s="1110" t="s">
        <v>394</v>
      </c>
    </row>
    <row r="19" spans="1:55" s="88" customFormat="1" ht="15" customHeight="1">
      <c r="A19" s="429" t="s">
        <v>336</v>
      </c>
      <c r="B19" s="940" t="s">
        <v>337</v>
      </c>
      <c r="C19" s="1087" t="s">
        <v>27</v>
      </c>
      <c r="D19" s="918">
        <v>1.2E-06</v>
      </c>
      <c r="E19" s="918">
        <v>0.111</v>
      </c>
      <c r="F19" s="918">
        <v>0</v>
      </c>
      <c r="G19" s="1034">
        <v>0</v>
      </c>
      <c r="H19" s="918">
        <v>0</v>
      </c>
      <c r="I19" s="918">
        <v>0</v>
      </c>
      <c r="J19" s="918">
        <v>0</v>
      </c>
      <c r="K19" s="1035">
        <v>0</v>
      </c>
      <c r="L19" s="920"/>
      <c r="M19" s="921"/>
      <c r="N19" s="791"/>
      <c r="O19" s="792"/>
      <c r="P19" s="922"/>
      <c r="Q19" s="922"/>
      <c r="R19" s="922"/>
      <c r="S19" s="923"/>
      <c r="T19" s="924"/>
      <c r="U19" s="8"/>
      <c r="V19" s="8"/>
      <c r="W19" s="8"/>
      <c r="X19" s="924"/>
      <c r="Y19" s="8"/>
      <c r="Z19" s="8"/>
      <c r="AA19" s="925"/>
      <c r="AB19" s="429" t="s">
        <v>336</v>
      </c>
      <c r="AC19" s="940" t="s">
        <v>337</v>
      </c>
      <c r="AD19" s="1087" t="s">
        <v>27</v>
      </c>
      <c r="AE19" s="1029"/>
      <c r="AF19" s="1029"/>
      <c r="AG19" s="1029"/>
      <c r="AH19" s="1029"/>
      <c r="AI19" s="1029"/>
      <c r="AJ19" s="1029"/>
      <c r="AK19" s="1029"/>
      <c r="AL19" s="1030"/>
      <c r="AT19" s="429" t="s">
        <v>336</v>
      </c>
      <c r="AU19" s="940" t="s">
        <v>337</v>
      </c>
      <c r="AV19" s="1087" t="s">
        <v>27</v>
      </c>
      <c r="AW19" s="572"/>
      <c r="AX19" s="572"/>
      <c r="AY19" s="572"/>
      <c r="AZ19" s="573"/>
      <c r="BB19" s="1110" t="s">
        <v>394</v>
      </c>
      <c r="BC19" s="1110" t="s">
        <v>394</v>
      </c>
    </row>
    <row r="20" spans="1:55" s="88" customFormat="1" ht="15" customHeight="1">
      <c r="A20" s="429" t="s">
        <v>338</v>
      </c>
      <c r="B20" s="940" t="s">
        <v>350</v>
      </c>
      <c r="C20" s="1088" t="s">
        <v>27</v>
      </c>
      <c r="D20" s="918">
        <v>1.254838</v>
      </c>
      <c r="E20" s="918">
        <v>151.394</v>
      </c>
      <c r="F20" s="918">
        <v>1.48352</v>
      </c>
      <c r="G20" s="1034">
        <v>178.861</v>
      </c>
      <c r="H20" s="918">
        <v>0</v>
      </c>
      <c r="I20" s="918">
        <v>0</v>
      </c>
      <c r="J20" s="918">
        <v>0</v>
      </c>
      <c r="K20" s="1035">
        <v>0</v>
      </c>
      <c r="L20" s="920"/>
      <c r="M20" s="921"/>
      <c r="N20" s="791"/>
      <c r="O20" s="792"/>
      <c r="P20" s="922"/>
      <c r="Q20" s="922"/>
      <c r="R20" s="922"/>
      <c r="S20" s="923"/>
      <c r="T20" s="924"/>
      <c r="U20" s="8"/>
      <c r="V20" s="8"/>
      <c r="W20" s="8"/>
      <c r="X20" s="924"/>
      <c r="Y20" s="8"/>
      <c r="Z20" s="8"/>
      <c r="AA20" s="925"/>
      <c r="AB20" s="429" t="s">
        <v>338</v>
      </c>
      <c r="AC20" s="940" t="s">
        <v>350</v>
      </c>
      <c r="AD20" s="1088" t="s">
        <v>27</v>
      </c>
      <c r="AE20" s="1029"/>
      <c r="AF20" s="1029"/>
      <c r="AG20" s="1029"/>
      <c r="AH20" s="1029"/>
      <c r="AI20" s="1029"/>
      <c r="AJ20" s="1029"/>
      <c r="AK20" s="1029"/>
      <c r="AL20" s="1030"/>
      <c r="AT20" s="429" t="s">
        <v>338</v>
      </c>
      <c r="AU20" s="940" t="s">
        <v>350</v>
      </c>
      <c r="AV20" s="1088" t="s">
        <v>27</v>
      </c>
      <c r="AW20" s="572"/>
      <c r="AX20" s="572"/>
      <c r="AY20" s="572"/>
      <c r="AZ20" s="573"/>
      <c r="BB20" s="1110" t="s">
        <v>394</v>
      </c>
      <c r="BC20" s="1110" t="s">
        <v>394</v>
      </c>
    </row>
    <row r="21" spans="1:55" s="88" customFormat="1" ht="15" customHeight="1">
      <c r="A21" s="1089">
        <v>4</v>
      </c>
      <c r="B21" s="940" t="s">
        <v>340</v>
      </c>
      <c r="C21" s="1087" t="s">
        <v>311</v>
      </c>
      <c r="D21" s="918">
        <v>0</v>
      </c>
      <c r="E21" s="918">
        <v>0</v>
      </c>
      <c r="F21" s="918">
        <v>0</v>
      </c>
      <c r="G21" s="918">
        <v>0</v>
      </c>
      <c r="H21" s="918">
        <v>0</v>
      </c>
      <c r="I21" s="918">
        <v>0</v>
      </c>
      <c r="J21" s="918">
        <v>0</v>
      </c>
      <c r="K21" s="1035">
        <v>0</v>
      </c>
      <c r="L21" s="920"/>
      <c r="M21" s="921"/>
      <c r="N21" s="791"/>
      <c r="O21" s="792"/>
      <c r="P21" s="922"/>
      <c r="Q21" s="922"/>
      <c r="R21" s="922"/>
      <c r="S21" s="923"/>
      <c r="T21" s="924" t="s">
        <v>391</v>
      </c>
      <c r="U21" s="8" t="s">
        <v>391</v>
      </c>
      <c r="V21" s="8" t="s">
        <v>391</v>
      </c>
      <c r="W21" s="8" t="s">
        <v>391</v>
      </c>
      <c r="X21" s="924" t="s">
        <v>391</v>
      </c>
      <c r="Y21" s="8" t="s">
        <v>391</v>
      </c>
      <c r="Z21" s="8" t="s">
        <v>391</v>
      </c>
      <c r="AA21" s="925" t="s">
        <v>391</v>
      </c>
      <c r="AB21" s="1089">
        <v>4</v>
      </c>
      <c r="AC21" s="940" t="s">
        <v>340</v>
      </c>
      <c r="AD21" s="1087" t="s">
        <v>311</v>
      </c>
      <c r="AE21" s="1039"/>
      <c r="AF21" s="1039"/>
      <c r="AG21" s="1039"/>
      <c r="AH21" s="1039"/>
      <c r="AI21" s="1039"/>
      <c r="AJ21" s="1039"/>
      <c r="AK21" s="1039"/>
      <c r="AL21" s="1040"/>
      <c r="AT21" s="1089">
        <v>4</v>
      </c>
      <c r="AU21" s="940" t="s">
        <v>340</v>
      </c>
      <c r="AV21" s="1087" t="s">
        <v>311</v>
      </c>
      <c r="AW21" s="572">
        <v>0</v>
      </c>
      <c r="AX21" s="572">
        <v>0</v>
      </c>
      <c r="AY21" s="572">
        <v>0</v>
      </c>
      <c r="AZ21" s="573">
        <v>0</v>
      </c>
      <c r="BB21" s="1110" t="s">
        <v>394</v>
      </c>
      <c r="BC21" s="1110" t="s">
        <v>394</v>
      </c>
    </row>
    <row r="22" spans="1:55" s="88" customFormat="1" ht="15" customHeight="1">
      <c r="A22" s="429" t="s">
        <v>197</v>
      </c>
      <c r="B22" s="1086" t="s">
        <v>341</v>
      </c>
      <c r="C22" s="601" t="s">
        <v>311</v>
      </c>
      <c r="D22" s="918">
        <v>0.039</v>
      </c>
      <c r="E22" s="918">
        <v>5.914</v>
      </c>
      <c r="F22" s="918">
        <v>0</v>
      </c>
      <c r="G22" s="1034">
        <v>0</v>
      </c>
      <c r="H22" s="918">
        <v>0</v>
      </c>
      <c r="I22" s="918">
        <v>0</v>
      </c>
      <c r="J22" s="918">
        <v>0</v>
      </c>
      <c r="K22" s="1034">
        <v>0</v>
      </c>
      <c r="L22" s="920"/>
      <c r="M22" s="921"/>
      <c r="N22" s="791"/>
      <c r="O22" s="792"/>
      <c r="P22" s="922"/>
      <c r="Q22" s="922"/>
      <c r="R22" s="922"/>
      <c r="S22" s="923"/>
      <c r="T22" s="924"/>
      <c r="U22" s="8"/>
      <c r="V22" s="8"/>
      <c r="W22" s="8"/>
      <c r="X22" s="924"/>
      <c r="Y22" s="8"/>
      <c r="Z22" s="8"/>
      <c r="AA22" s="925"/>
      <c r="AB22" s="429" t="s">
        <v>197</v>
      </c>
      <c r="AC22" s="1086" t="s">
        <v>341</v>
      </c>
      <c r="AD22" s="601" t="s">
        <v>311</v>
      </c>
      <c r="AE22" s="1039"/>
      <c r="AF22" s="1039"/>
      <c r="AG22" s="1039"/>
      <c r="AH22" s="1039"/>
      <c r="AI22" s="1039"/>
      <c r="AJ22" s="1039"/>
      <c r="AK22" s="1039"/>
      <c r="AL22" s="1040"/>
      <c r="AT22" s="429" t="s">
        <v>197</v>
      </c>
      <c r="AU22" s="1086" t="s">
        <v>341</v>
      </c>
      <c r="AV22" s="601" t="s">
        <v>311</v>
      </c>
      <c r="AW22" s="572"/>
      <c r="AX22" s="572"/>
      <c r="AY22" s="572"/>
      <c r="AZ22" s="573"/>
      <c r="BB22" s="1110" t="s">
        <v>394</v>
      </c>
      <c r="BC22" s="1110" t="s">
        <v>394</v>
      </c>
    </row>
    <row r="23" spans="1:55" s="88" customFormat="1" ht="15" customHeight="1">
      <c r="A23" s="429" t="s">
        <v>342</v>
      </c>
      <c r="B23" s="1086" t="s">
        <v>343</v>
      </c>
      <c r="C23" s="601" t="s">
        <v>311</v>
      </c>
      <c r="D23" s="918">
        <v>0</v>
      </c>
      <c r="E23" s="918">
        <v>0</v>
      </c>
      <c r="F23" s="918">
        <v>0</v>
      </c>
      <c r="G23" s="1034">
        <v>0</v>
      </c>
      <c r="H23" s="918">
        <v>0</v>
      </c>
      <c r="I23" s="918">
        <v>0</v>
      </c>
      <c r="J23" s="918">
        <v>0</v>
      </c>
      <c r="K23" s="1034">
        <v>0</v>
      </c>
      <c r="L23" s="920"/>
      <c r="M23" s="921"/>
      <c r="N23" s="791"/>
      <c r="O23" s="792"/>
      <c r="P23" s="922"/>
      <c r="Q23" s="922"/>
      <c r="R23" s="922"/>
      <c r="S23" s="923"/>
      <c r="T23" s="924"/>
      <c r="U23" s="8"/>
      <c r="V23" s="8"/>
      <c r="W23" s="8"/>
      <c r="X23" s="924"/>
      <c r="Y23" s="8"/>
      <c r="Z23" s="8"/>
      <c r="AA23" s="925"/>
      <c r="AB23" s="429" t="s">
        <v>342</v>
      </c>
      <c r="AC23" s="1086" t="s">
        <v>343</v>
      </c>
      <c r="AD23" s="601" t="s">
        <v>311</v>
      </c>
      <c r="AE23" s="1039"/>
      <c r="AF23" s="1039"/>
      <c r="AG23" s="1039"/>
      <c r="AH23" s="1039"/>
      <c r="AI23" s="1039"/>
      <c r="AJ23" s="1039"/>
      <c r="AK23" s="1039"/>
      <c r="AL23" s="1040"/>
      <c r="AT23" s="429" t="s">
        <v>342</v>
      </c>
      <c r="AU23" s="1086" t="s">
        <v>343</v>
      </c>
      <c r="AV23" s="601" t="s">
        <v>311</v>
      </c>
      <c r="AW23" s="572"/>
      <c r="AX23" s="572"/>
      <c r="AY23" s="572"/>
      <c r="AZ23" s="573"/>
      <c r="BB23" s="1110" t="s">
        <v>394</v>
      </c>
      <c r="BC23" s="1110" t="s">
        <v>394</v>
      </c>
    </row>
    <row r="24" spans="1:55" s="366" customFormat="1" ht="15" customHeight="1">
      <c r="A24" s="422">
        <v>5</v>
      </c>
      <c r="B24" s="604" t="s">
        <v>254</v>
      </c>
      <c r="C24" s="598" t="s">
        <v>50</v>
      </c>
      <c r="D24" s="296">
        <v>56.698</v>
      </c>
      <c r="E24" s="296">
        <v>2625.8669999999997</v>
      </c>
      <c r="F24" s="296">
        <v>5.612</v>
      </c>
      <c r="G24" s="296">
        <v>2827.5</v>
      </c>
      <c r="H24" s="296">
        <v>0</v>
      </c>
      <c r="I24" s="296">
        <v>0</v>
      </c>
      <c r="J24" s="296">
        <v>0</v>
      </c>
      <c r="K24" s="296">
        <v>0</v>
      </c>
      <c r="L24" s="929" t="s">
        <v>391</v>
      </c>
      <c r="M24" s="930" t="s">
        <v>391</v>
      </c>
      <c r="N24" s="931" t="s">
        <v>391</v>
      </c>
      <c r="O24" s="932" t="s">
        <v>391</v>
      </c>
      <c r="P24" s="933" t="s">
        <v>391</v>
      </c>
      <c r="Q24" s="933" t="s">
        <v>391</v>
      </c>
      <c r="R24" s="933" t="s">
        <v>391</v>
      </c>
      <c r="S24" s="934" t="s">
        <v>391</v>
      </c>
      <c r="T24" s="910" t="s">
        <v>391</v>
      </c>
      <c r="U24" s="672" t="s">
        <v>391</v>
      </c>
      <c r="V24" s="672" t="s">
        <v>391</v>
      </c>
      <c r="W24" s="672" t="s">
        <v>391</v>
      </c>
      <c r="X24" s="910" t="s">
        <v>391</v>
      </c>
      <c r="Y24" s="672" t="s">
        <v>391</v>
      </c>
      <c r="Z24" s="672" t="s">
        <v>391</v>
      </c>
      <c r="AA24" s="911" t="s">
        <v>391</v>
      </c>
      <c r="AB24" s="948">
        <v>5</v>
      </c>
      <c r="AC24" s="782" t="s">
        <v>254</v>
      </c>
      <c r="AD24" s="189" t="s">
        <v>202</v>
      </c>
      <c r="AE24" s="1032">
        <v>0</v>
      </c>
      <c r="AF24" s="1032">
        <v>0</v>
      </c>
      <c r="AG24" s="1032">
        <v>0</v>
      </c>
      <c r="AH24" s="1032">
        <v>0</v>
      </c>
      <c r="AI24" s="1032">
        <v>0</v>
      </c>
      <c r="AJ24" s="1032">
        <v>0</v>
      </c>
      <c r="AK24" s="1032">
        <v>0</v>
      </c>
      <c r="AL24" s="1033">
        <v>0</v>
      </c>
      <c r="AT24" s="950">
        <v>5</v>
      </c>
      <c r="AU24" s="782" t="s">
        <v>254</v>
      </c>
      <c r="AV24" s="192" t="s">
        <v>122</v>
      </c>
      <c r="AW24" s="572">
        <v>46.31322092490034</v>
      </c>
      <c r="AX24" s="572">
        <v>503.8310762651461</v>
      </c>
      <c r="AY24" s="572">
        <v>0</v>
      </c>
      <c r="AZ24" s="573">
        <v>0</v>
      </c>
      <c r="BB24" s="1110" t="s">
        <v>137</v>
      </c>
      <c r="BC24" s="1110" t="s">
        <v>394</v>
      </c>
    </row>
    <row r="25" spans="1:55" s="88" customFormat="1" ht="15" customHeight="1">
      <c r="A25" s="417" t="s">
        <v>233</v>
      </c>
      <c r="B25" s="605" t="s">
        <v>207</v>
      </c>
      <c r="C25" s="601" t="s">
        <v>50</v>
      </c>
      <c r="D25" s="918">
        <v>0.355</v>
      </c>
      <c r="E25" s="918">
        <v>195.14</v>
      </c>
      <c r="F25" s="918">
        <v>1.9579999999999997</v>
      </c>
      <c r="G25" s="1034">
        <v>287.168</v>
      </c>
      <c r="H25" s="918">
        <v>0</v>
      </c>
      <c r="I25" s="918">
        <v>0</v>
      </c>
      <c r="J25" s="918">
        <v>0</v>
      </c>
      <c r="K25" s="1035">
        <v>0</v>
      </c>
      <c r="L25" s="920"/>
      <c r="M25" s="921"/>
      <c r="N25" s="791"/>
      <c r="O25" s="792"/>
      <c r="P25" s="922"/>
      <c r="Q25" s="922"/>
      <c r="R25" s="922"/>
      <c r="S25" s="923"/>
      <c r="T25" s="924" t="s">
        <v>391</v>
      </c>
      <c r="U25" s="8" t="s">
        <v>391</v>
      </c>
      <c r="V25" s="8" t="s">
        <v>391</v>
      </c>
      <c r="W25" s="8" t="s">
        <v>391</v>
      </c>
      <c r="X25" s="924" t="s">
        <v>391</v>
      </c>
      <c r="Y25" s="8" t="s">
        <v>391</v>
      </c>
      <c r="Z25" s="8" t="s">
        <v>391</v>
      </c>
      <c r="AA25" s="925" t="s">
        <v>391</v>
      </c>
      <c r="AB25" s="2" t="s">
        <v>233</v>
      </c>
      <c r="AC25" s="196" t="s">
        <v>207</v>
      </c>
      <c r="AD25" s="189" t="s">
        <v>202</v>
      </c>
      <c r="AE25" s="1029"/>
      <c r="AF25" s="1029"/>
      <c r="AG25" s="1029"/>
      <c r="AH25" s="1029"/>
      <c r="AI25" s="1029"/>
      <c r="AJ25" s="1029"/>
      <c r="AK25" s="1029"/>
      <c r="AL25" s="1030"/>
      <c r="AT25" s="303" t="s">
        <v>233</v>
      </c>
      <c r="AU25" s="196" t="s">
        <v>207</v>
      </c>
      <c r="AV25" s="192" t="s">
        <v>122</v>
      </c>
      <c r="AW25" s="572">
        <v>549.6901408450705</v>
      </c>
      <c r="AX25" s="572">
        <v>146.6639427987743</v>
      </c>
      <c r="AY25" s="572">
        <v>0</v>
      </c>
      <c r="AZ25" s="573">
        <v>0</v>
      </c>
      <c r="BB25" s="1110" t="s">
        <v>137</v>
      </c>
      <c r="BC25" s="1110" t="s">
        <v>394</v>
      </c>
    </row>
    <row r="26" spans="1:55" s="88" customFormat="1" ht="15" customHeight="1">
      <c r="A26" s="417" t="s">
        <v>303</v>
      </c>
      <c r="B26" s="605" t="s">
        <v>208</v>
      </c>
      <c r="C26" s="601" t="s">
        <v>50</v>
      </c>
      <c r="D26" s="918">
        <v>56.343</v>
      </c>
      <c r="E26" s="918">
        <v>2430.727</v>
      </c>
      <c r="F26" s="918">
        <v>3.654</v>
      </c>
      <c r="G26" s="1034">
        <v>2540.332</v>
      </c>
      <c r="H26" s="918">
        <v>0</v>
      </c>
      <c r="I26" s="918">
        <v>0</v>
      </c>
      <c r="J26" s="918">
        <v>0</v>
      </c>
      <c r="K26" s="1035">
        <v>0</v>
      </c>
      <c r="L26" s="920"/>
      <c r="M26" s="921"/>
      <c r="N26" s="791"/>
      <c r="O26" s="792"/>
      <c r="P26" s="922"/>
      <c r="Q26" s="922"/>
      <c r="R26" s="922"/>
      <c r="S26" s="923"/>
      <c r="T26" s="924" t="s">
        <v>391</v>
      </c>
      <c r="U26" s="8" t="s">
        <v>391</v>
      </c>
      <c r="V26" s="8" t="s">
        <v>391</v>
      </c>
      <c r="W26" s="8" t="s">
        <v>391</v>
      </c>
      <c r="X26" s="924" t="s">
        <v>391</v>
      </c>
      <c r="Y26" s="8" t="s">
        <v>391</v>
      </c>
      <c r="Z26" s="8" t="s">
        <v>391</v>
      </c>
      <c r="AA26" s="925" t="s">
        <v>391</v>
      </c>
      <c r="AB26" s="2" t="s">
        <v>303</v>
      </c>
      <c r="AC26" s="196" t="s">
        <v>208</v>
      </c>
      <c r="AD26" s="189" t="s">
        <v>202</v>
      </c>
      <c r="AE26" s="1029"/>
      <c r="AF26" s="1029"/>
      <c r="AG26" s="1029"/>
      <c r="AH26" s="1029"/>
      <c r="AI26" s="1029"/>
      <c r="AJ26" s="1029"/>
      <c r="AK26" s="1029"/>
      <c r="AL26" s="1030"/>
      <c r="AT26" s="303" t="s">
        <v>303</v>
      </c>
      <c r="AU26" s="196" t="s">
        <v>208</v>
      </c>
      <c r="AV26" s="192" t="s">
        <v>122</v>
      </c>
      <c r="AW26" s="572">
        <v>43.14159700406439</v>
      </c>
      <c r="AX26" s="572">
        <v>695.2194854953475</v>
      </c>
      <c r="AY26" s="572">
        <v>0</v>
      </c>
      <c r="AZ26" s="573">
        <v>0</v>
      </c>
      <c r="BB26" s="1110" t="s">
        <v>137</v>
      </c>
      <c r="BC26" s="1110" t="s">
        <v>394</v>
      </c>
    </row>
    <row r="27" spans="1:55" s="88" customFormat="1" ht="15" customHeight="1">
      <c r="A27" s="419" t="s">
        <v>9</v>
      </c>
      <c r="B27" s="427" t="s">
        <v>317</v>
      </c>
      <c r="C27" s="603" t="s">
        <v>50</v>
      </c>
      <c r="D27" s="918">
        <v>53.43</v>
      </c>
      <c r="E27" s="918">
        <v>723.974</v>
      </c>
      <c r="F27" s="918">
        <v>0.951</v>
      </c>
      <c r="G27" s="1034">
        <v>682.188</v>
      </c>
      <c r="H27" s="918">
        <v>0</v>
      </c>
      <c r="I27" s="918">
        <v>0</v>
      </c>
      <c r="J27" s="918">
        <v>0</v>
      </c>
      <c r="K27" s="1035">
        <v>0</v>
      </c>
      <c r="L27" s="920"/>
      <c r="M27" s="921"/>
      <c r="N27" s="791"/>
      <c r="O27" s="792"/>
      <c r="P27" s="922"/>
      <c r="Q27" s="922"/>
      <c r="R27" s="922"/>
      <c r="S27" s="923"/>
      <c r="T27" s="924" t="s">
        <v>391</v>
      </c>
      <c r="U27" s="8" t="s">
        <v>391</v>
      </c>
      <c r="V27" s="8" t="s">
        <v>391</v>
      </c>
      <c r="W27" s="8" t="s">
        <v>391</v>
      </c>
      <c r="X27" s="924" t="s">
        <v>391</v>
      </c>
      <c r="Y27" s="8" t="s">
        <v>391</v>
      </c>
      <c r="Z27" s="8" t="s">
        <v>391</v>
      </c>
      <c r="AA27" s="925" t="s">
        <v>391</v>
      </c>
      <c r="AB27" s="3" t="s">
        <v>9</v>
      </c>
      <c r="AC27" s="197" t="s">
        <v>317</v>
      </c>
      <c r="AD27" s="189" t="s">
        <v>202</v>
      </c>
      <c r="AE27" s="1039" t="s">
        <v>391</v>
      </c>
      <c r="AF27" s="1039" t="s">
        <v>391</v>
      </c>
      <c r="AG27" s="1039" t="s">
        <v>391</v>
      </c>
      <c r="AH27" s="1039" t="s">
        <v>391</v>
      </c>
      <c r="AI27" s="1039" t="s">
        <v>391</v>
      </c>
      <c r="AJ27" s="1039" t="s">
        <v>391</v>
      </c>
      <c r="AK27" s="1039" t="s">
        <v>391</v>
      </c>
      <c r="AL27" s="1040" t="s">
        <v>391</v>
      </c>
      <c r="AT27" s="304" t="s">
        <v>9</v>
      </c>
      <c r="AU27" s="197" t="s">
        <v>317</v>
      </c>
      <c r="AV27" s="192" t="s">
        <v>122</v>
      </c>
      <c r="AW27" s="572">
        <v>13.549953209807226</v>
      </c>
      <c r="AX27" s="572">
        <v>717.3375394321766</v>
      </c>
      <c r="AY27" s="572">
        <v>0</v>
      </c>
      <c r="AZ27" s="573">
        <v>0</v>
      </c>
      <c r="BB27" s="1110" t="s">
        <v>137</v>
      </c>
      <c r="BC27" s="1110" t="s">
        <v>394</v>
      </c>
    </row>
    <row r="28" spans="1:55" s="366" customFormat="1" ht="15" customHeight="1">
      <c r="A28" s="414">
        <v>6</v>
      </c>
      <c r="B28" s="597" t="s">
        <v>256</v>
      </c>
      <c r="C28" s="606" t="s">
        <v>50</v>
      </c>
      <c r="D28" s="416">
        <v>20.46798261143395</v>
      </c>
      <c r="E28" s="416">
        <v>1281.2600000000002</v>
      </c>
      <c r="F28" s="416">
        <v>8.953924457573246</v>
      </c>
      <c r="G28" s="416">
        <v>1476.741</v>
      </c>
      <c r="H28" s="416">
        <v>1.55</v>
      </c>
      <c r="I28" s="416">
        <v>15.084999999999999</v>
      </c>
      <c r="J28" s="416">
        <v>0.017308255428007974</v>
      </c>
      <c r="K28" s="416">
        <v>4</v>
      </c>
      <c r="L28" s="929" t="s">
        <v>391</v>
      </c>
      <c r="M28" s="930" t="s">
        <v>391</v>
      </c>
      <c r="N28" s="931" t="s">
        <v>391</v>
      </c>
      <c r="O28" s="932" t="s">
        <v>391</v>
      </c>
      <c r="P28" s="933" t="s">
        <v>391</v>
      </c>
      <c r="Q28" s="933" t="s">
        <v>391</v>
      </c>
      <c r="R28" s="933" t="s">
        <v>391</v>
      </c>
      <c r="S28" s="934" t="s">
        <v>391</v>
      </c>
      <c r="T28" s="910" t="s">
        <v>391</v>
      </c>
      <c r="U28" s="672" t="s">
        <v>391</v>
      </c>
      <c r="V28" s="672" t="s">
        <v>391</v>
      </c>
      <c r="W28" s="672" t="s">
        <v>391</v>
      </c>
      <c r="X28" s="910" t="s">
        <v>391</v>
      </c>
      <c r="Y28" s="672" t="s">
        <v>391</v>
      </c>
      <c r="Z28" s="672" t="s">
        <v>391</v>
      </c>
      <c r="AA28" s="911" t="s">
        <v>391</v>
      </c>
      <c r="AB28" s="2">
        <v>6</v>
      </c>
      <c r="AC28" s="1023" t="s">
        <v>256</v>
      </c>
      <c r="AD28" s="189" t="s">
        <v>202</v>
      </c>
      <c r="AE28" s="1032">
        <v>-3.885780586188048E-15</v>
      </c>
      <c r="AF28" s="1032">
        <v>0</v>
      </c>
      <c r="AG28" s="1032">
        <v>0</v>
      </c>
      <c r="AH28" s="1032">
        <v>0</v>
      </c>
      <c r="AI28" s="1032">
        <v>0</v>
      </c>
      <c r="AJ28" s="1032">
        <v>0</v>
      </c>
      <c r="AK28" s="1032">
        <v>0</v>
      </c>
      <c r="AL28" s="1033">
        <v>0</v>
      </c>
      <c r="AT28" s="303">
        <v>6</v>
      </c>
      <c r="AU28" s="1023" t="s">
        <v>256</v>
      </c>
      <c r="AV28" s="192" t="s">
        <v>122</v>
      </c>
      <c r="AW28" s="569">
        <v>62.598255251802634</v>
      </c>
      <c r="AX28" s="569">
        <v>164.9266762297698</v>
      </c>
      <c r="AY28" s="569">
        <v>9.732258064516127</v>
      </c>
      <c r="AZ28" s="576">
        <v>231.10359196151316</v>
      </c>
      <c r="BB28" s="1110" t="s">
        <v>137</v>
      </c>
      <c r="BC28" s="1110" t="s">
        <v>137</v>
      </c>
    </row>
    <row r="29" spans="1:55" s="366" customFormat="1" ht="15" customHeight="1">
      <c r="A29" s="414">
        <v>6.1</v>
      </c>
      <c r="B29" s="1031" t="s">
        <v>255</v>
      </c>
      <c r="C29" s="598" t="s">
        <v>50</v>
      </c>
      <c r="D29" s="296">
        <v>0.013000000000000001</v>
      </c>
      <c r="E29" s="296">
        <v>1.21</v>
      </c>
      <c r="F29" s="296">
        <v>0</v>
      </c>
      <c r="G29" s="296">
        <v>0</v>
      </c>
      <c r="H29" s="296">
        <v>1.302</v>
      </c>
      <c r="I29" s="296">
        <v>1.6</v>
      </c>
      <c r="J29" s="296">
        <v>0</v>
      </c>
      <c r="K29" s="296">
        <v>0</v>
      </c>
      <c r="L29" s="929" t="s">
        <v>391</v>
      </c>
      <c r="M29" s="930" t="s">
        <v>391</v>
      </c>
      <c r="N29" s="931" t="s">
        <v>391</v>
      </c>
      <c r="O29" s="932" t="s">
        <v>391</v>
      </c>
      <c r="P29" s="933" t="s">
        <v>391</v>
      </c>
      <c r="Q29" s="933" t="s">
        <v>391</v>
      </c>
      <c r="R29" s="933" t="s">
        <v>391</v>
      </c>
      <c r="S29" s="934" t="s">
        <v>391</v>
      </c>
      <c r="T29" s="910" t="s">
        <v>391</v>
      </c>
      <c r="U29" s="672" t="s">
        <v>391</v>
      </c>
      <c r="V29" s="672" t="s">
        <v>391</v>
      </c>
      <c r="W29" s="672" t="s">
        <v>391</v>
      </c>
      <c r="X29" s="910" t="s">
        <v>391</v>
      </c>
      <c r="Y29" s="672" t="s">
        <v>391</v>
      </c>
      <c r="Z29" s="672" t="s">
        <v>391</v>
      </c>
      <c r="AA29" s="911" t="s">
        <v>391</v>
      </c>
      <c r="AB29" s="2">
        <v>6.1</v>
      </c>
      <c r="AC29" s="196" t="s">
        <v>255</v>
      </c>
      <c r="AD29" s="189" t="s">
        <v>202</v>
      </c>
      <c r="AE29" s="1024">
        <v>0</v>
      </c>
      <c r="AF29" s="1024">
        <v>0</v>
      </c>
      <c r="AG29" s="1024">
        <v>0</v>
      </c>
      <c r="AH29" s="1024">
        <v>0</v>
      </c>
      <c r="AI29" s="1024">
        <v>0</v>
      </c>
      <c r="AJ29" s="1024">
        <v>0</v>
      </c>
      <c r="AK29" s="1024">
        <v>0</v>
      </c>
      <c r="AL29" s="1025">
        <v>0</v>
      </c>
      <c r="AT29" s="303">
        <v>6.1</v>
      </c>
      <c r="AU29" s="196" t="s">
        <v>255</v>
      </c>
      <c r="AV29" s="192" t="s">
        <v>122</v>
      </c>
      <c r="AW29" s="572">
        <v>93.07692307692307</v>
      </c>
      <c r="AX29" s="572">
        <v>0</v>
      </c>
      <c r="AY29" s="572">
        <v>1.228878648233487</v>
      </c>
      <c r="AZ29" s="573">
        <v>0</v>
      </c>
      <c r="BB29" s="1110" t="s">
        <v>394</v>
      </c>
      <c r="BC29" s="1110" t="s">
        <v>394</v>
      </c>
    </row>
    <row r="30" spans="1:55" s="88" customFormat="1" ht="15" customHeight="1">
      <c r="A30" s="417" t="s">
        <v>234</v>
      </c>
      <c r="B30" s="350" t="s">
        <v>207</v>
      </c>
      <c r="C30" s="601" t="s">
        <v>50</v>
      </c>
      <c r="D30" s="918">
        <v>0</v>
      </c>
      <c r="E30" s="918">
        <v>0</v>
      </c>
      <c r="F30" s="918">
        <v>0</v>
      </c>
      <c r="G30" s="1034">
        <v>0</v>
      </c>
      <c r="H30" s="918">
        <v>1.302</v>
      </c>
      <c r="I30" s="918">
        <v>1.6</v>
      </c>
      <c r="J30" s="918">
        <v>0</v>
      </c>
      <c r="K30" s="1035">
        <v>0</v>
      </c>
      <c r="L30" s="920"/>
      <c r="M30" s="921"/>
      <c r="N30" s="791"/>
      <c r="O30" s="792"/>
      <c r="P30" s="922"/>
      <c r="Q30" s="922"/>
      <c r="R30" s="922"/>
      <c r="S30" s="923"/>
      <c r="T30" s="924" t="s">
        <v>391</v>
      </c>
      <c r="U30" s="8" t="s">
        <v>391</v>
      </c>
      <c r="V30" s="8" t="s">
        <v>391</v>
      </c>
      <c r="W30" s="8" t="s">
        <v>391</v>
      </c>
      <c r="X30" s="924" t="s">
        <v>391</v>
      </c>
      <c r="Y30" s="8" t="s">
        <v>391</v>
      </c>
      <c r="Z30" s="8" t="s">
        <v>391</v>
      </c>
      <c r="AA30" s="925" t="s">
        <v>391</v>
      </c>
      <c r="AB30" s="2" t="s">
        <v>234</v>
      </c>
      <c r="AC30" s="191" t="s">
        <v>207</v>
      </c>
      <c r="AD30" s="189" t="s">
        <v>202</v>
      </c>
      <c r="AE30" s="1029"/>
      <c r="AF30" s="1029"/>
      <c r="AG30" s="1029"/>
      <c r="AH30" s="1029"/>
      <c r="AI30" s="1029"/>
      <c r="AJ30" s="1029"/>
      <c r="AK30" s="1029"/>
      <c r="AL30" s="1030"/>
      <c r="AT30" s="303" t="s">
        <v>234</v>
      </c>
      <c r="AU30" s="191" t="s">
        <v>207</v>
      </c>
      <c r="AV30" s="192" t="s">
        <v>122</v>
      </c>
      <c r="AW30" s="572">
        <v>0</v>
      </c>
      <c r="AX30" s="572">
        <v>0</v>
      </c>
      <c r="AY30" s="572">
        <v>1.228878648233487</v>
      </c>
      <c r="AZ30" s="573">
        <v>0</v>
      </c>
      <c r="BB30" s="1110" t="s">
        <v>394</v>
      </c>
      <c r="BC30" s="1110" t="s">
        <v>394</v>
      </c>
    </row>
    <row r="31" spans="1:55" s="88" customFormat="1" ht="15" customHeight="1">
      <c r="A31" s="417" t="s">
        <v>305</v>
      </c>
      <c r="B31" s="350" t="s">
        <v>208</v>
      </c>
      <c r="C31" s="601" t="s">
        <v>50</v>
      </c>
      <c r="D31" s="918">
        <v>0.013000000000000001</v>
      </c>
      <c r="E31" s="918">
        <v>1.21</v>
      </c>
      <c r="F31" s="918">
        <v>0</v>
      </c>
      <c r="G31" s="1034">
        <v>0</v>
      </c>
      <c r="H31" s="918">
        <v>0</v>
      </c>
      <c r="I31" s="918">
        <v>0</v>
      </c>
      <c r="J31" s="918">
        <v>0</v>
      </c>
      <c r="K31" s="1035">
        <v>0</v>
      </c>
      <c r="L31" s="920"/>
      <c r="M31" s="921"/>
      <c r="N31" s="791"/>
      <c r="O31" s="792"/>
      <c r="P31" s="922"/>
      <c r="Q31" s="922"/>
      <c r="R31" s="922"/>
      <c r="S31" s="923"/>
      <c r="T31" s="924" t="s">
        <v>391</v>
      </c>
      <c r="U31" s="8" t="s">
        <v>391</v>
      </c>
      <c r="V31" s="8" t="s">
        <v>391</v>
      </c>
      <c r="W31" s="8" t="s">
        <v>391</v>
      </c>
      <c r="X31" s="924" t="s">
        <v>391</v>
      </c>
      <c r="Y31" s="8" t="s">
        <v>391</v>
      </c>
      <c r="Z31" s="8" t="s">
        <v>391</v>
      </c>
      <c r="AA31" s="925" t="s">
        <v>391</v>
      </c>
      <c r="AB31" s="2" t="s">
        <v>305</v>
      </c>
      <c r="AC31" s="191" t="s">
        <v>208</v>
      </c>
      <c r="AD31" s="189" t="s">
        <v>202</v>
      </c>
      <c r="AE31" s="1029"/>
      <c r="AF31" s="1029"/>
      <c r="AG31" s="1029"/>
      <c r="AH31" s="1029"/>
      <c r="AI31" s="1029"/>
      <c r="AJ31" s="1029"/>
      <c r="AK31" s="1029"/>
      <c r="AL31" s="1030"/>
      <c r="AT31" s="303" t="s">
        <v>305</v>
      </c>
      <c r="AU31" s="191" t="s">
        <v>208</v>
      </c>
      <c r="AV31" s="192" t="s">
        <v>122</v>
      </c>
      <c r="AW31" s="572">
        <v>93.07692307692307</v>
      </c>
      <c r="AX31" s="572">
        <v>0</v>
      </c>
      <c r="AY31" s="572">
        <v>0</v>
      </c>
      <c r="AZ31" s="573">
        <v>0</v>
      </c>
      <c r="BB31" s="1110" t="s">
        <v>394</v>
      </c>
      <c r="BC31" s="1110" t="s">
        <v>394</v>
      </c>
    </row>
    <row r="32" spans="1:55" s="88" customFormat="1" ht="15" customHeight="1" thickBot="1">
      <c r="A32" s="417" t="s">
        <v>10</v>
      </c>
      <c r="B32" s="607" t="s">
        <v>317</v>
      </c>
      <c r="C32" s="599" t="s">
        <v>50</v>
      </c>
      <c r="D32" s="918">
        <v>0</v>
      </c>
      <c r="E32" s="918">
        <v>0</v>
      </c>
      <c r="F32" s="1041">
        <v>0</v>
      </c>
      <c r="G32" s="1042">
        <v>0</v>
      </c>
      <c r="H32" s="918">
        <v>0</v>
      </c>
      <c r="I32" s="918">
        <v>0</v>
      </c>
      <c r="J32" s="1041">
        <v>0</v>
      </c>
      <c r="K32" s="1043">
        <v>0</v>
      </c>
      <c r="L32" s="920"/>
      <c r="M32" s="921"/>
      <c r="N32" s="791"/>
      <c r="O32" s="792"/>
      <c r="P32" s="922"/>
      <c r="Q32" s="922"/>
      <c r="R32" s="922"/>
      <c r="S32" s="923"/>
      <c r="T32" s="924" t="s">
        <v>391</v>
      </c>
      <c r="U32" s="8" t="s">
        <v>391</v>
      </c>
      <c r="V32" s="8" t="s">
        <v>391</v>
      </c>
      <c r="W32" s="8" t="s">
        <v>391</v>
      </c>
      <c r="X32" s="924" t="s">
        <v>391</v>
      </c>
      <c r="Y32" s="8" t="s">
        <v>391</v>
      </c>
      <c r="Z32" s="8" t="s">
        <v>391</v>
      </c>
      <c r="AA32" s="925" t="s">
        <v>391</v>
      </c>
      <c r="AB32" s="2" t="s">
        <v>10</v>
      </c>
      <c r="AC32" s="195" t="s">
        <v>317</v>
      </c>
      <c r="AD32" s="189" t="s">
        <v>202</v>
      </c>
      <c r="AE32" s="1029" t="s">
        <v>391</v>
      </c>
      <c r="AF32" s="1029" t="s">
        <v>391</v>
      </c>
      <c r="AG32" s="1029" t="s">
        <v>391</v>
      </c>
      <c r="AH32" s="1029" t="s">
        <v>391</v>
      </c>
      <c r="AI32" s="1029" t="s">
        <v>391</v>
      </c>
      <c r="AJ32" s="1029" t="s">
        <v>391</v>
      </c>
      <c r="AK32" s="1029" t="s">
        <v>391</v>
      </c>
      <c r="AL32" s="1030" t="s">
        <v>391</v>
      </c>
      <c r="AT32" s="303" t="s">
        <v>10</v>
      </c>
      <c r="AU32" s="198" t="s">
        <v>317</v>
      </c>
      <c r="AV32" s="192" t="s">
        <v>122</v>
      </c>
      <c r="AW32" s="574">
        <v>0</v>
      </c>
      <c r="AX32" s="574">
        <v>0</v>
      </c>
      <c r="AY32" s="574">
        <v>0</v>
      </c>
      <c r="AZ32" s="575">
        <v>0</v>
      </c>
      <c r="BB32" s="1110" t="s">
        <v>394</v>
      </c>
      <c r="BC32" s="1110" t="s">
        <v>394</v>
      </c>
    </row>
    <row r="33" spans="1:55" s="366" customFormat="1" ht="15" customHeight="1">
      <c r="A33" s="414">
        <v>6.2</v>
      </c>
      <c r="B33" s="1031" t="s">
        <v>258</v>
      </c>
      <c r="C33" s="606" t="s">
        <v>50</v>
      </c>
      <c r="D33" s="416">
        <v>12.965</v>
      </c>
      <c r="E33" s="416">
        <v>1107.027</v>
      </c>
      <c r="F33" s="416">
        <v>6.596</v>
      </c>
      <c r="G33" s="416">
        <v>1344.547</v>
      </c>
      <c r="H33" s="416">
        <v>0</v>
      </c>
      <c r="I33" s="416">
        <v>0</v>
      </c>
      <c r="J33" s="416">
        <v>0</v>
      </c>
      <c r="K33" s="416">
        <v>0</v>
      </c>
      <c r="L33" s="929" t="s">
        <v>391</v>
      </c>
      <c r="M33" s="930" t="s">
        <v>391</v>
      </c>
      <c r="N33" s="931" t="s">
        <v>391</v>
      </c>
      <c r="O33" s="932" t="s">
        <v>391</v>
      </c>
      <c r="P33" s="933" t="s">
        <v>391</v>
      </c>
      <c r="Q33" s="933" t="s">
        <v>391</v>
      </c>
      <c r="R33" s="933" t="s">
        <v>391</v>
      </c>
      <c r="S33" s="934" t="s">
        <v>391</v>
      </c>
      <c r="T33" s="910" t="s">
        <v>391</v>
      </c>
      <c r="U33" s="672" t="s">
        <v>391</v>
      </c>
      <c r="V33" s="672" t="s">
        <v>391</v>
      </c>
      <c r="W33" s="672" t="s">
        <v>391</v>
      </c>
      <c r="X33" s="910" t="s">
        <v>391</v>
      </c>
      <c r="Y33" s="672" t="s">
        <v>391</v>
      </c>
      <c r="Z33" s="672" t="s">
        <v>391</v>
      </c>
      <c r="AA33" s="911" t="s">
        <v>391</v>
      </c>
      <c r="AB33" s="2">
        <v>6.2</v>
      </c>
      <c r="AC33" s="196" t="s">
        <v>258</v>
      </c>
      <c r="AD33" s="189" t="s">
        <v>202</v>
      </c>
      <c r="AE33" s="1032">
        <v>0</v>
      </c>
      <c r="AF33" s="1032">
        <v>0</v>
      </c>
      <c r="AG33" s="1032">
        <v>0</v>
      </c>
      <c r="AH33" s="1032">
        <v>0</v>
      </c>
      <c r="AI33" s="1032">
        <v>0</v>
      </c>
      <c r="AJ33" s="1032">
        <v>0</v>
      </c>
      <c r="AK33" s="1032">
        <v>0</v>
      </c>
      <c r="AL33" s="1033">
        <v>0</v>
      </c>
      <c r="AT33" s="303">
        <v>6.2</v>
      </c>
      <c r="AU33" s="196" t="s">
        <v>258</v>
      </c>
      <c r="AV33" s="192" t="s">
        <v>122</v>
      </c>
      <c r="AW33" s="569">
        <v>85.38580794446587</v>
      </c>
      <c r="AX33" s="569">
        <v>203.84278350515464</v>
      </c>
      <c r="AY33" s="569">
        <v>0</v>
      </c>
      <c r="AZ33" s="576">
        <v>0</v>
      </c>
      <c r="BB33" s="1110" t="s">
        <v>137</v>
      </c>
      <c r="BC33" s="1110" t="s">
        <v>394</v>
      </c>
    </row>
    <row r="34" spans="1:55" s="88" customFormat="1" ht="15" customHeight="1">
      <c r="A34" s="417" t="s">
        <v>235</v>
      </c>
      <c r="B34" s="350" t="s">
        <v>207</v>
      </c>
      <c r="C34" s="601" t="s">
        <v>50</v>
      </c>
      <c r="D34" s="918">
        <v>2.777</v>
      </c>
      <c r="E34" s="918">
        <v>224.935</v>
      </c>
      <c r="F34" s="918">
        <v>3.317</v>
      </c>
      <c r="G34" s="1034">
        <v>412.78700000000003</v>
      </c>
      <c r="H34" s="918">
        <v>0</v>
      </c>
      <c r="I34" s="918">
        <v>0</v>
      </c>
      <c r="J34" s="918">
        <v>0</v>
      </c>
      <c r="K34" s="1035">
        <v>0</v>
      </c>
      <c r="L34" s="920"/>
      <c r="M34" s="921"/>
      <c r="N34" s="791"/>
      <c r="O34" s="792"/>
      <c r="P34" s="922"/>
      <c r="Q34" s="922"/>
      <c r="R34" s="922"/>
      <c r="S34" s="923"/>
      <c r="T34" s="924" t="s">
        <v>391</v>
      </c>
      <c r="U34" s="8" t="s">
        <v>391</v>
      </c>
      <c r="V34" s="8" t="s">
        <v>391</v>
      </c>
      <c r="W34" s="8" t="s">
        <v>391</v>
      </c>
      <c r="X34" s="924" t="s">
        <v>391</v>
      </c>
      <c r="Y34" s="8" t="s">
        <v>391</v>
      </c>
      <c r="Z34" s="8" t="s">
        <v>391</v>
      </c>
      <c r="AA34" s="925" t="s">
        <v>391</v>
      </c>
      <c r="AB34" s="2" t="s">
        <v>235</v>
      </c>
      <c r="AC34" s="191" t="s">
        <v>207</v>
      </c>
      <c r="AD34" s="189" t="s">
        <v>202</v>
      </c>
      <c r="AE34" s="1029"/>
      <c r="AF34" s="1029"/>
      <c r="AG34" s="1029"/>
      <c r="AH34" s="1029"/>
      <c r="AI34" s="1029"/>
      <c r="AJ34" s="1029"/>
      <c r="AK34" s="1029"/>
      <c r="AL34" s="1030"/>
      <c r="AT34" s="303" t="s">
        <v>235</v>
      </c>
      <c r="AU34" s="191" t="s">
        <v>207</v>
      </c>
      <c r="AV34" s="192" t="s">
        <v>122</v>
      </c>
      <c r="AW34" s="572">
        <v>80.99927979834354</v>
      </c>
      <c r="AX34" s="572">
        <v>124.44588483569491</v>
      </c>
      <c r="AY34" s="572">
        <v>0</v>
      </c>
      <c r="AZ34" s="573">
        <v>0</v>
      </c>
      <c r="BB34" s="1110" t="s">
        <v>137</v>
      </c>
      <c r="BC34" s="1110" t="s">
        <v>394</v>
      </c>
    </row>
    <row r="35" spans="1:55" s="88" customFormat="1" ht="15" customHeight="1">
      <c r="A35" s="417" t="s">
        <v>306</v>
      </c>
      <c r="B35" s="350" t="s">
        <v>208</v>
      </c>
      <c r="C35" s="601" t="s">
        <v>50</v>
      </c>
      <c r="D35" s="918">
        <v>10.188</v>
      </c>
      <c r="E35" s="918">
        <v>882.092</v>
      </c>
      <c r="F35" s="918">
        <v>3.279</v>
      </c>
      <c r="G35" s="918">
        <v>931.76</v>
      </c>
      <c r="H35" s="918">
        <v>0</v>
      </c>
      <c r="I35" s="918">
        <v>0</v>
      </c>
      <c r="J35" s="918">
        <v>0</v>
      </c>
      <c r="K35" s="1035">
        <v>0</v>
      </c>
      <c r="L35" s="920"/>
      <c r="M35" s="921"/>
      <c r="N35" s="791"/>
      <c r="O35" s="792"/>
      <c r="P35" s="922"/>
      <c r="Q35" s="922"/>
      <c r="R35" s="922"/>
      <c r="S35" s="923"/>
      <c r="T35" s="924" t="s">
        <v>391</v>
      </c>
      <c r="U35" s="8" t="s">
        <v>391</v>
      </c>
      <c r="V35" s="8" t="s">
        <v>391</v>
      </c>
      <c r="W35" s="8" t="s">
        <v>391</v>
      </c>
      <c r="X35" s="924" t="s">
        <v>391</v>
      </c>
      <c r="Y35" s="8" t="s">
        <v>391</v>
      </c>
      <c r="Z35" s="8" t="s">
        <v>391</v>
      </c>
      <c r="AA35" s="925" t="s">
        <v>391</v>
      </c>
      <c r="AB35" s="2" t="s">
        <v>306</v>
      </c>
      <c r="AC35" s="191" t="s">
        <v>208</v>
      </c>
      <c r="AD35" s="189" t="s">
        <v>202</v>
      </c>
      <c r="AE35" s="1029"/>
      <c r="AF35" s="1029"/>
      <c r="AG35" s="1029"/>
      <c r="AH35" s="1029"/>
      <c r="AI35" s="1029"/>
      <c r="AJ35" s="1029"/>
      <c r="AK35" s="1029"/>
      <c r="AL35" s="1030"/>
      <c r="AT35" s="303" t="s">
        <v>306</v>
      </c>
      <c r="AU35" s="191" t="s">
        <v>208</v>
      </c>
      <c r="AV35" s="192" t="s">
        <v>122</v>
      </c>
      <c r="AW35" s="572">
        <v>86.58146839418923</v>
      </c>
      <c r="AX35" s="572">
        <v>284.1598048185422</v>
      </c>
      <c r="AY35" s="572">
        <v>0</v>
      </c>
      <c r="AZ35" s="573">
        <v>0</v>
      </c>
      <c r="BB35" s="1110" t="s">
        <v>137</v>
      </c>
      <c r="BC35" s="1110" t="s">
        <v>394</v>
      </c>
    </row>
    <row r="36" spans="1:55" s="88" customFormat="1" ht="15" customHeight="1" thickBot="1">
      <c r="A36" s="417" t="s">
        <v>11</v>
      </c>
      <c r="B36" s="607" t="s">
        <v>317</v>
      </c>
      <c r="C36" s="599" t="s">
        <v>50</v>
      </c>
      <c r="D36" s="918">
        <v>5.351</v>
      </c>
      <c r="E36" s="918">
        <v>783.647</v>
      </c>
      <c r="F36" s="1041">
        <v>3.09</v>
      </c>
      <c r="G36" s="1041">
        <v>848.939</v>
      </c>
      <c r="H36" s="918">
        <v>0</v>
      </c>
      <c r="I36" s="918">
        <v>0</v>
      </c>
      <c r="J36" s="1041">
        <v>0</v>
      </c>
      <c r="K36" s="1043">
        <v>0</v>
      </c>
      <c r="L36" s="920"/>
      <c r="M36" s="921"/>
      <c r="N36" s="791"/>
      <c r="O36" s="792"/>
      <c r="P36" s="922"/>
      <c r="Q36" s="922"/>
      <c r="R36" s="922"/>
      <c r="S36" s="923"/>
      <c r="T36" s="924" t="s">
        <v>391</v>
      </c>
      <c r="U36" s="8" t="s">
        <v>391</v>
      </c>
      <c r="V36" s="8" t="s">
        <v>391</v>
      </c>
      <c r="W36" s="8" t="s">
        <v>391</v>
      </c>
      <c r="X36" s="924" t="s">
        <v>391</v>
      </c>
      <c r="Y36" s="8" t="s">
        <v>391</v>
      </c>
      <c r="Z36" s="8" t="s">
        <v>391</v>
      </c>
      <c r="AA36" s="925" t="s">
        <v>391</v>
      </c>
      <c r="AB36" s="2" t="s">
        <v>11</v>
      </c>
      <c r="AC36" s="195" t="s">
        <v>317</v>
      </c>
      <c r="AD36" s="189" t="s">
        <v>202</v>
      </c>
      <c r="AE36" s="1029" t="s">
        <v>391</v>
      </c>
      <c r="AF36" s="1029" t="s">
        <v>391</v>
      </c>
      <c r="AG36" s="1029" t="s">
        <v>391</v>
      </c>
      <c r="AH36" s="1029" t="s">
        <v>391</v>
      </c>
      <c r="AI36" s="1029" t="s">
        <v>391</v>
      </c>
      <c r="AJ36" s="1029" t="s">
        <v>391</v>
      </c>
      <c r="AK36" s="1029" t="s">
        <v>391</v>
      </c>
      <c r="AL36" s="1030" t="s">
        <v>391</v>
      </c>
      <c r="AT36" s="303" t="s">
        <v>11</v>
      </c>
      <c r="AU36" s="198" t="s">
        <v>317</v>
      </c>
      <c r="AV36" s="192" t="s">
        <v>122</v>
      </c>
      <c r="AW36" s="574">
        <v>146.44870117735005</v>
      </c>
      <c r="AX36" s="574">
        <v>274.7375404530744</v>
      </c>
      <c r="AY36" s="574">
        <v>0</v>
      </c>
      <c r="AZ36" s="575">
        <v>0</v>
      </c>
      <c r="BB36" s="1110" t="s">
        <v>137</v>
      </c>
      <c r="BC36" s="1110" t="s">
        <v>394</v>
      </c>
    </row>
    <row r="37" spans="1:55" s="88" customFormat="1" ht="15" customHeight="1">
      <c r="A37" s="417">
        <v>6.3</v>
      </c>
      <c r="B37" s="426" t="s">
        <v>72</v>
      </c>
      <c r="C37" s="600" t="s">
        <v>50</v>
      </c>
      <c r="D37" s="918">
        <v>6.916</v>
      </c>
      <c r="E37" s="918">
        <v>44.438</v>
      </c>
      <c r="F37" s="1044">
        <v>1.233</v>
      </c>
      <c r="G37" s="1044">
        <v>25.665</v>
      </c>
      <c r="H37" s="918">
        <v>0.248</v>
      </c>
      <c r="I37" s="918">
        <v>13.485</v>
      </c>
      <c r="J37" s="1044">
        <v>0</v>
      </c>
      <c r="K37" s="1045">
        <v>0</v>
      </c>
      <c r="L37" s="920"/>
      <c r="M37" s="921"/>
      <c r="N37" s="791"/>
      <c r="O37" s="954"/>
      <c r="P37" s="922"/>
      <c r="Q37" s="922"/>
      <c r="R37" s="922"/>
      <c r="S37" s="923"/>
      <c r="T37" s="924" t="s">
        <v>391</v>
      </c>
      <c r="U37" s="8" t="s">
        <v>391</v>
      </c>
      <c r="V37" s="8" t="s">
        <v>391</v>
      </c>
      <c r="W37" s="8" t="s">
        <v>391</v>
      </c>
      <c r="X37" s="924" t="s">
        <v>391</v>
      </c>
      <c r="Y37" s="8" t="s">
        <v>391</v>
      </c>
      <c r="Z37" s="8" t="s">
        <v>391</v>
      </c>
      <c r="AA37" s="925" t="s">
        <v>391</v>
      </c>
      <c r="AB37" s="2">
        <v>6.3</v>
      </c>
      <c r="AC37" s="196" t="s">
        <v>72</v>
      </c>
      <c r="AD37" s="189" t="s">
        <v>202</v>
      </c>
      <c r="AE37" s="1029" t="s">
        <v>203</v>
      </c>
      <c r="AF37" s="1029" t="s">
        <v>203</v>
      </c>
      <c r="AG37" s="1029" t="s">
        <v>203</v>
      </c>
      <c r="AH37" s="1029" t="s">
        <v>203</v>
      </c>
      <c r="AI37" s="1029" t="s">
        <v>203</v>
      </c>
      <c r="AJ37" s="1029" t="s">
        <v>203</v>
      </c>
      <c r="AK37" s="1029" t="s">
        <v>203</v>
      </c>
      <c r="AL37" s="1030" t="s">
        <v>203</v>
      </c>
      <c r="AT37" s="303">
        <v>6.3</v>
      </c>
      <c r="AU37" s="271" t="s">
        <v>72</v>
      </c>
      <c r="AV37" s="192" t="s">
        <v>122</v>
      </c>
      <c r="AW37" s="569">
        <v>6.42539039907461</v>
      </c>
      <c r="AX37" s="569">
        <v>20.81508515815085</v>
      </c>
      <c r="AY37" s="569">
        <v>54.375</v>
      </c>
      <c r="AZ37" s="576">
        <v>0</v>
      </c>
      <c r="BB37" s="1110" t="s">
        <v>137</v>
      </c>
      <c r="BC37" s="1110" t="s">
        <v>394</v>
      </c>
    </row>
    <row r="38" spans="1:55" s="88" customFormat="1" ht="15" customHeight="1" thickBot="1">
      <c r="A38" s="417" t="s">
        <v>279</v>
      </c>
      <c r="B38" s="1046" t="s">
        <v>310</v>
      </c>
      <c r="C38" s="599" t="s">
        <v>50</v>
      </c>
      <c r="D38" s="918">
        <v>0</v>
      </c>
      <c r="E38" s="918">
        <v>0</v>
      </c>
      <c r="F38" s="1041">
        <v>0</v>
      </c>
      <c r="G38" s="1041">
        <v>0</v>
      </c>
      <c r="H38" s="918">
        <v>0</v>
      </c>
      <c r="I38" s="918">
        <v>0</v>
      </c>
      <c r="J38" s="1041">
        <v>0</v>
      </c>
      <c r="K38" s="1043">
        <v>0</v>
      </c>
      <c r="L38" s="920"/>
      <c r="M38" s="921"/>
      <c r="N38" s="791"/>
      <c r="O38" s="956"/>
      <c r="P38" s="922"/>
      <c r="Q38" s="922"/>
      <c r="R38" s="922"/>
      <c r="S38" s="923"/>
      <c r="T38" s="924" t="s">
        <v>391</v>
      </c>
      <c r="U38" s="8" t="s">
        <v>391</v>
      </c>
      <c r="V38" s="8" t="s">
        <v>391</v>
      </c>
      <c r="W38" s="8" t="s">
        <v>391</v>
      </c>
      <c r="X38" s="924" t="s">
        <v>391</v>
      </c>
      <c r="Y38" s="8" t="s">
        <v>391</v>
      </c>
      <c r="Z38" s="8" t="s">
        <v>391</v>
      </c>
      <c r="AA38" s="925" t="s">
        <v>391</v>
      </c>
      <c r="AB38" s="2" t="s">
        <v>279</v>
      </c>
      <c r="AC38" s="191" t="s">
        <v>310</v>
      </c>
      <c r="AD38" s="189" t="s">
        <v>202</v>
      </c>
      <c r="AE38" s="1029" t="s">
        <v>391</v>
      </c>
      <c r="AF38" s="1029" t="s">
        <v>391</v>
      </c>
      <c r="AG38" s="1029" t="s">
        <v>391</v>
      </c>
      <c r="AH38" s="1029" t="s">
        <v>391</v>
      </c>
      <c r="AI38" s="1029" t="s">
        <v>391</v>
      </c>
      <c r="AJ38" s="1029" t="s">
        <v>391</v>
      </c>
      <c r="AK38" s="1029" t="s">
        <v>391</v>
      </c>
      <c r="AL38" s="1030" t="s">
        <v>391</v>
      </c>
      <c r="AT38" s="303" t="s">
        <v>279</v>
      </c>
      <c r="AU38" s="1047" t="s">
        <v>310</v>
      </c>
      <c r="AV38" s="192" t="s">
        <v>122</v>
      </c>
      <c r="AW38" s="574">
        <v>0</v>
      </c>
      <c r="AX38" s="574">
        <v>0</v>
      </c>
      <c r="AY38" s="574">
        <v>0</v>
      </c>
      <c r="AZ38" s="575">
        <v>0</v>
      </c>
      <c r="BB38" s="1110" t="s">
        <v>394</v>
      </c>
      <c r="BC38" s="1110" t="s">
        <v>394</v>
      </c>
    </row>
    <row r="39" spans="1:55" s="366" customFormat="1" ht="15" customHeight="1">
      <c r="A39" s="414">
        <v>6.4</v>
      </c>
      <c r="B39" s="1031" t="s">
        <v>259</v>
      </c>
      <c r="C39" s="606" t="s">
        <v>50</v>
      </c>
      <c r="D39" s="416">
        <v>0.5739826114339518</v>
      </c>
      <c r="E39" s="416">
        <v>128.58499999999998</v>
      </c>
      <c r="F39" s="416">
        <v>1.1249244575732447</v>
      </c>
      <c r="G39" s="416">
        <v>106.529</v>
      </c>
      <c r="H39" s="416">
        <v>0</v>
      </c>
      <c r="I39" s="416">
        <v>0</v>
      </c>
      <c r="J39" s="416">
        <v>0.017308255428007974</v>
      </c>
      <c r="K39" s="416">
        <v>4</v>
      </c>
      <c r="L39" s="929" t="s">
        <v>391</v>
      </c>
      <c r="M39" s="930" t="s">
        <v>391</v>
      </c>
      <c r="N39" s="931" t="s">
        <v>391</v>
      </c>
      <c r="O39" s="958" t="s">
        <v>391</v>
      </c>
      <c r="P39" s="933" t="s">
        <v>391</v>
      </c>
      <c r="Q39" s="933" t="s">
        <v>391</v>
      </c>
      <c r="R39" s="933" t="s">
        <v>391</v>
      </c>
      <c r="S39" s="934" t="s">
        <v>391</v>
      </c>
      <c r="T39" s="910" t="s">
        <v>391</v>
      </c>
      <c r="U39" s="672" t="s">
        <v>391</v>
      </c>
      <c r="V39" s="672" t="s">
        <v>391</v>
      </c>
      <c r="W39" s="672" t="s">
        <v>391</v>
      </c>
      <c r="X39" s="910" t="s">
        <v>391</v>
      </c>
      <c r="Y39" s="672" t="s">
        <v>391</v>
      </c>
      <c r="Z39" s="672" t="s">
        <v>391</v>
      </c>
      <c r="AA39" s="911" t="s">
        <v>391</v>
      </c>
      <c r="AB39" s="2">
        <v>6.4</v>
      </c>
      <c r="AC39" s="196" t="s">
        <v>259</v>
      </c>
      <c r="AD39" s="189" t="s">
        <v>202</v>
      </c>
      <c r="AE39" s="1032">
        <v>0</v>
      </c>
      <c r="AF39" s="1032">
        <v>-1.4210854715202004E-14</v>
      </c>
      <c r="AG39" s="1032">
        <v>0</v>
      </c>
      <c r="AH39" s="1032">
        <v>-1.4210854715202004E-14</v>
      </c>
      <c r="AI39" s="1032">
        <v>0</v>
      </c>
      <c r="AJ39" s="1032">
        <v>0</v>
      </c>
      <c r="AK39" s="1032">
        <v>0</v>
      </c>
      <c r="AL39" s="1033">
        <v>0</v>
      </c>
      <c r="AT39" s="303">
        <v>6.4</v>
      </c>
      <c r="AU39" s="196" t="s">
        <v>259</v>
      </c>
      <c r="AV39" s="192" t="s">
        <v>122</v>
      </c>
      <c r="AW39" s="569">
        <v>224.02246590495582</v>
      </c>
      <c r="AX39" s="569">
        <v>94.69880335770353</v>
      </c>
      <c r="AY39" s="569">
        <v>0</v>
      </c>
      <c r="AZ39" s="576">
        <v>231.10359196151316</v>
      </c>
      <c r="BB39" s="1110" t="s">
        <v>137</v>
      </c>
      <c r="BC39" s="1110" t="s">
        <v>137</v>
      </c>
    </row>
    <row r="40" spans="1:55" s="88" customFormat="1" ht="15" customHeight="1">
      <c r="A40" s="417" t="s">
        <v>236</v>
      </c>
      <c r="B40" s="350" t="s">
        <v>260</v>
      </c>
      <c r="C40" s="601" t="s">
        <v>50</v>
      </c>
      <c r="D40" s="918">
        <v>0.2894013543118713</v>
      </c>
      <c r="E40" s="918">
        <v>66.675</v>
      </c>
      <c r="F40" s="918">
        <v>0.13895932870376201</v>
      </c>
      <c r="G40" s="918">
        <v>32.114</v>
      </c>
      <c r="H40" s="918">
        <v>0</v>
      </c>
      <c r="I40" s="918">
        <v>0</v>
      </c>
      <c r="J40" s="918">
        <v>0.017308255428007974</v>
      </c>
      <c r="K40" s="1035">
        <v>4</v>
      </c>
      <c r="L40" s="920"/>
      <c r="M40" s="921"/>
      <c r="N40" s="791"/>
      <c r="O40" s="792"/>
      <c r="P40" s="922"/>
      <c r="Q40" s="922"/>
      <c r="R40" s="922"/>
      <c r="S40" s="923"/>
      <c r="T40" s="924" t="s">
        <v>391</v>
      </c>
      <c r="U40" s="8" t="s">
        <v>391</v>
      </c>
      <c r="V40" s="8" t="s">
        <v>391</v>
      </c>
      <c r="W40" s="8" t="s">
        <v>391</v>
      </c>
      <c r="X40" s="924" t="s">
        <v>391</v>
      </c>
      <c r="Y40" s="8" t="s">
        <v>391</v>
      </c>
      <c r="Z40" s="8" t="s">
        <v>391</v>
      </c>
      <c r="AA40" s="925" t="s">
        <v>391</v>
      </c>
      <c r="AB40" s="2" t="s">
        <v>236</v>
      </c>
      <c r="AC40" s="191" t="s">
        <v>260</v>
      </c>
      <c r="AD40" s="189" t="s">
        <v>202</v>
      </c>
      <c r="AE40" s="1029"/>
      <c r="AF40" s="1029"/>
      <c r="AG40" s="1029"/>
      <c r="AH40" s="1029"/>
      <c r="AI40" s="1029"/>
      <c r="AJ40" s="1029"/>
      <c r="AK40" s="1029"/>
      <c r="AL40" s="1030"/>
      <c r="AT40" s="303" t="s">
        <v>236</v>
      </c>
      <c r="AU40" s="191" t="s">
        <v>260</v>
      </c>
      <c r="AV40" s="192" t="s">
        <v>122</v>
      </c>
      <c r="AW40" s="572">
        <v>230.38938486842105</v>
      </c>
      <c r="AX40" s="572">
        <v>231.10359196151313</v>
      </c>
      <c r="AY40" s="572">
        <v>0</v>
      </c>
      <c r="AZ40" s="573">
        <v>231.10359196151316</v>
      </c>
      <c r="BB40" s="1110" t="s">
        <v>137</v>
      </c>
      <c r="BC40" s="1110" t="s">
        <v>137</v>
      </c>
    </row>
    <row r="41" spans="1:55" s="88" customFormat="1" ht="15" customHeight="1">
      <c r="A41" s="417" t="s">
        <v>237</v>
      </c>
      <c r="B41" s="350" t="s">
        <v>282</v>
      </c>
      <c r="C41" s="601" t="s">
        <v>50</v>
      </c>
      <c r="D41" s="918">
        <v>0.2845812571220805</v>
      </c>
      <c r="E41" s="918">
        <v>61.91</v>
      </c>
      <c r="F41" s="918">
        <v>0.34100578384265473</v>
      </c>
      <c r="G41" s="918">
        <v>74.415</v>
      </c>
      <c r="H41" s="918">
        <v>0</v>
      </c>
      <c r="I41" s="918">
        <v>0</v>
      </c>
      <c r="J41" s="918">
        <v>0</v>
      </c>
      <c r="K41" s="1035">
        <v>0</v>
      </c>
      <c r="L41" s="920"/>
      <c r="M41" s="921"/>
      <c r="N41" s="791"/>
      <c r="O41" s="792"/>
      <c r="P41" s="922"/>
      <c r="Q41" s="922"/>
      <c r="R41" s="922"/>
      <c r="S41" s="923"/>
      <c r="T41" s="924" t="s">
        <v>391</v>
      </c>
      <c r="U41" s="8" t="s">
        <v>391</v>
      </c>
      <c r="V41" s="8" t="s">
        <v>391</v>
      </c>
      <c r="W41" s="8" t="s">
        <v>391</v>
      </c>
      <c r="X41" s="924" t="s">
        <v>391</v>
      </c>
      <c r="Y41" s="8" t="s">
        <v>391</v>
      </c>
      <c r="Z41" s="8" t="s">
        <v>391</v>
      </c>
      <c r="AA41" s="925" t="s">
        <v>391</v>
      </c>
      <c r="AB41" s="2" t="s">
        <v>237</v>
      </c>
      <c r="AC41" s="191" t="s">
        <v>282</v>
      </c>
      <c r="AD41" s="189" t="s">
        <v>202</v>
      </c>
      <c r="AE41" s="1029"/>
      <c r="AF41" s="1029"/>
      <c r="AG41" s="1029"/>
      <c r="AH41" s="1029"/>
      <c r="AI41" s="1029"/>
      <c r="AJ41" s="1029"/>
      <c r="AK41" s="1029"/>
      <c r="AL41" s="1030"/>
      <c r="AT41" s="303" t="s">
        <v>237</v>
      </c>
      <c r="AU41" s="191" t="s">
        <v>282</v>
      </c>
      <c r="AV41" s="192" t="s">
        <v>122</v>
      </c>
      <c r="AW41" s="572">
        <v>217.54770720350592</v>
      </c>
      <c r="AX41" s="572">
        <v>218.2221050958368</v>
      </c>
      <c r="AY41" s="572">
        <v>0</v>
      </c>
      <c r="AZ41" s="573">
        <v>0</v>
      </c>
      <c r="BB41" s="1110" t="s">
        <v>137</v>
      </c>
      <c r="BC41" s="1110" t="s">
        <v>394</v>
      </c>
    </row>
    <row r="42" spans="1:55" s="88" customFormat="1" ht="15" customHeight="1">
      <c r="A42" s="419" t="s">
        <v>238</v>
      </c>
      <c r="B42" s="427" t="s">
        <v>73</v>
      </c>
      <c r="C42" s="603" t="s">
        <v>50</v>
      </c>
      <c r="D42" s="918">
        <v>0</v>
      </c>
      <c r="E42" s="918">
        <v>0</v>
      </c>
      <c r="F42" s="918">
        <v>0.6449593450268278</v>
      </c>
      <c r="G42" s="918">
        <v>0</v>
      </c>
      <c r="H42" s="918">
        <v>0</v>
      </c>
      <c r="I42" s="918">
        <v>0</v>
      </c>
      <c r="J42" s="918">
        <v>0</v>
      </c>
      <c r="K42" s="1035">
        <v>0</v>
      </c>
      <c r="L42" s="920"/>
      <c r="M42" s="921"/>
      <c r="N42" s="791"/>
      <c r="O42" s="792"/>
      <c r="P42" s="922"/>
      <c r="Q42" s="922"/>
      <c r="R42" s="922"/>
      <c r="S42" s="923"/>
      <c r="T42" s="924" t="s">
        <v>391</v>
      </c>
      <c r="U42" s="8" t="s">
        <v>391</v>
      </c>
      <c r="V42" s="8" t="s">
        <v>391</v>
      </c>
      <c r="W42" s="8" t="s">
        <v>391</v>
      </c>
      <c r="X42" s="924" t="s">
        <v>391</v>
      </c>
      <c r="Y42" s="8" t="s">
        <v>391</v>
      </c>
      <c r="Z42" s="8" t="s">
        <v>391</v>
      </c>
      <c r="AA42" s="925" t="s">
        <v>391</v>
      </c>
      <c r="AB42" s="3" t="s">
        <v>238</v>
      </c>
      <c r="AC42" s="197" t="s">
        <v>73</v>
      </c>
      <c r="AD42" s="189" t="s">
        <v>202</v>
      </c>
      <c r="AE42" s="1039"/>
      <c r="AF42" s="1039"/>
      <c r="AG42" s="1039"/>
      <c r="AH42" s="1039"/>
      <c r="AI42" s="1039"/>
      <c r="AJ42" s="1039"/>
      <c r="AK42" s="1039"/>
      <c r="AL42" s="1040"/>
      <c r="AT42" s="304" t="s">
        <v>238</v>
      </c>
      <c r="AU42" s="197" t="s">
        <v>73</v>
      </c>
      <c r="AV42" s="192" t="s">
        <v>122</v>
      </c>
      <c r="AW42" s="572">
        <v>0</v>
      </c>
      <c r="AX42" s="572" t="s">
        <v>127</v>
      </c>
      <c r="AY42" s="572">
        <v>0</v>
      </c>
      <c r="AZ42" s="573">
        <v>0</v>
      </c>
      <c r="BB42" s="1110" t="s">
        <v>137</v>
      </c>
      <c r="BC42" s="1110" t="s">
        <v>394</v>
      </c>
    </row>
    <row r="43" spans="1:55" s="366" customFormat="1" ht="15" customHeight="1">
      <c r="A43" s="428">
        <v>7</v>
      </c>
      <c r="B43" s="597" t="s">
        <v>262</v>
      </c>
      <c r="C43" s="608" t="s">
        <v>311</v>
      </c>
      <c r="D43" s="416">
        <v>0</v>
      </c>
      <c r="E43" s="416">
        <v>0</v>
      </c>
      <c r="F43" s="416">
        <v>0</v>
      </c>
      <c r="G43" s="416">
        <v>0</v>
      </c>
      <c r="H43" s="416">
        <v>0</v>
      </c>
      <c r="I43" s="416">
        <v>0</v>
      </c>
      <c r="J43" s="416">
        <v>0</v>
      </c>
      <c r="K43" s="416">
        <v>0</v>
      </c>
      <c r="L43" s="929" t="s">
        <v>391</v>
      </c>
      <c r="M43" s="930" t="s">
        <v>391</v>
      </c>
      <c r="N43" s="931" t="s">
        <v>391</v>
      </c>
      <c r="O43" s="932" t="s">
        <v>391</v>
      </c>
      <c r="P43" s="933" t="s">
        <v>391</v>
      </c>
      <c r="Q43" s="933" t="s">
        <v>391</v>
      </c>
      <c r="R43" s="933" t="s">
        <v>391</v>
      </c>
      <c r="S43" s="934" t="s">
        <v>391</v>
      </c>
      <c r="T43" s="910" t="s">
        <v>391</v>
      </c>
      <c r="U43" s="672" t="s">
        <v>391</v>
      </c>
      <c r="V43" s="672" t="s">
        <v>391</v>
      </c>
      <c r="W43" s="672" t="s">
        <v>391</v>
      </c>
      <c r="X43" s="910" t="s">
        <v>391</v>
      </c>
      <c r="Y43" s="672" t="s">
        <v>391</v>
      </c>
      <c r="Z43" s="672" t="s">
        <v>391</v>
      </c>
      <c r="AA43" s="911" t="s">
        <v>391</v>
      </c>
      <c r="AB43" s="4">
        <v>7</v>
      </c>
      <c r="AC43" s="1023" t="s">
        <v>262</v>
      </c>
      <c r="AD43" s="189" t="s">
        <v>311</v>
      </c>
      <c r="AE43" s="1032">
        <v>0</v>
      </c>
      <c r="AF43" s="1032">
        <v>0</v>
      </c>
      <c r="AG43" s="1032">
        <v>0</v>
      </c>
      <c r="AH43" s="1032">
        <v>0</v>
      </c>
      <c r="AI43" s="1032">
        <v>0</v>
      </c>
      <c r="AJ43" s="1032">
        <v>0</v>
      </c>
      <c r="AK43" s="1032">
        <v>0</v>
      </c>
      <c r="AL43" s="1033">
        <v>0</v>
      </c>
      <c r="AT43" s="306">
        <v>7</v>
      </c>
      <c r="AU43" s="1023" t="s">
        <v>262</v>
      </c>
      <c r="AV43" s="186" t="s">
        <v>123</v>
      </c>
      <c r="AW43" s="569">
        <v>0</v>
      </c>
      <c r="AX43" s="569">
        <v>0</v>
      </c>
      <c r="AY43" s="569">
        <v>0</v>
      </c>
      <c r="AZ43" s="576">
        <v>0</v>
      </c>
      <c r="BB43" s="1110" t="s">
        <v>394</v>
      </c>
      <c r="BC43" s="1110" t="s">
        <v>394</v>
      </c>
    </row>
    <row r="44" spans="1:55" s="88" customFormat="1" ht="15" customHeight="1" thickBot="1">
      <c r="A44" s="429">
        <v>7.1</v>
      </c>
      <c r="B44" s="609" t="s">
        <v>261</v>
      </c>
      <c r="C44" s="610" t="s">
        <v>311</v>
      </c>
      <c r="D44" s="918">
        <v>0</v>
      </c>
      <c r="E44" s="918">
        <v>0</v>
      </c>
      <c r="F44" s="1041">
        <v>0</v>
      </c>
      <c r="G44" s="1041">
        <v>0</v>
      </c>
      <c r="H44" s="918">
        <v>0</v>
      </c>
      <c r="I44" s="918">
        <v>0</v>
      </c>
      <c r="J44" s="1041">
        <v>0</v>
      </c>
      <c r="K44" s="1043">
        <v>0</v>
      </c>
      <c r="L44" s="920"/>
      <c r="M44" s="921"/>
      <c r="N44" s="791"/>
      <c r="O44" s="792"/>
      <c r="P44" s="922"/>
      <c r="Q44" s="922"/>
      <c r="R44" s="922"/>
      <c r="S44" s="923"/>
      <c r="T44" s="924" t="s">
        <v>391</v>
      </c>
      <c r="U44" s="8" t="s">
        <v>391</v>
      </c>
      <c r="V44" s="8" t="s">
        <v>391</v>
      </c>
      <c r="W44" s="8" t="s">
        <v>391</v>
      </c>
      <c r="X44" s="924" t="s">
        <v>391</v>
      </c>
      <c r="Y44" s="8" t="s">
        <v>391</v>
      </c>
      <c r="Z44" s="8" t="s">
        <v>391</v>
      </c>
      <c r="AA44" s="925" t="s">
        <v>391</v>
      </c>
      <c r="AB44" s="4">
        <v>7.1</v>
      </c>
      <c r="AC44" s="196" t="s">
        <v>261</v>
      </c>
      <c r="AD44" s="189" t="s">
        <v>311</v>
      </c>
      <c r="AE44" s="1029"/>
      <c r="AF44" s="1029"/>
      <c r="AG44" s="1029"/>
      <c r="AH44" s="1029"/>
      <c r="AI44" s="1029"/>
      <c r="AJ44" s="1029"/>
      <c r="AK44" s="1029"/>
      <c r="AL44" s="1030"/>
      <c r="AT44" s="306">
        <v>7.1</v>
      </c>
      <c r="AU44" s="199" t="s">
        <v>261</v>
      </c>
      <c r="AV44" s="200" t="s">
        <v>123</v>
      </c>
      <c r="AW44" s="574">
        <v>0</v>
      </c>
      <c r="AX44" s="574">
        <v>0</v>
      </c>
      <c r="AY44" s="574">
        <v>0</v>
      </c>
      <c r="AZ44" s="575">
        <v>0</v>
      </c>
      <c r="BB44" s="1110" t="s">
        <v>394</v>
      </c>
      <c r="BC44" s="1110" t="s">
        <v>394</v>
      </c>
    </row>
    <row r="45" spans="1:55" s="88" customFormat="1" ht="15" customHeight="1" thickBot="1">
      <c r="A45" s="429">
        <v>7.2</v>
      </c>
      <c r="B45" s="609" t="s">
        <v>263</v>
      </c>
      <c r="C45" s="611" t="s">
        <v>311</v>
      </c>
      <c r="D45" s="918">
        <v>0</v>
      </c>
      <c r="E45" s="918">
        <v>0</v>
      </c>
      <c r="F45" s="1048">
        <v>0</v>
      </c>
      <c r="G45" s="1048">
        <v>0</v>
      </c>
      <c r="H45" s="918">
        <v>0</v>
      </c>
      <c r="I45" s="918">
        <v>0</v>
      </c>
      <c r="J45" s="1048">
        <v>0</v>
      </c>
      <c r="K45" s="1049">
        <v>0</v>
      </c>
      <c r="L45" s="920"/>
      <c r="M45" s="921"/>
      <c r="N45" s="791"/>
      <c r="O45" s="792"/>
      <c r="P45" s="922"/>
      <c r="Q45" s="922"/>
      <c r="R45" s="922"/>
      <c r="S45" s="923"/>
      <c r="T45" s="924" t="s">
        <v>391</v>
      </c>
      <c r="U45" s="8" t="s">
        <v>391</v>
      </c>
      <c r="V45" s="8" t="s">
        <v>391</v>
      </c>
      <c r="W45" s="8" t="s">
        <v>391</v>
      </c>
      <c r="X45" s="924" t="s">
        <v>391</v>
      </c>
      <c r="Y45" s="8" t="s">
        <v>391</v>
      </c>
      <c r="Z45" s="8" t="s">
        <v>391</v>
      </c>
      <c r="AA45" s="925" t="s">
        <v>391</v>
      </c>
      <c r="AB45" s="4">
        <v>7.2</v>
      </c>
      <c r="AC45" s="196" t="s">
        <v>263</v>
      </c>
      <c r="AD45" s="189" t="s">
        <v>311</v>
      </c>
      <c r="AE45" s="1029"/>
      <c r="AF45" s="1029"/>
      <c r="AG45" s="1029"/>
      <c r="AH45" s="1029"/>
      <c r="AI45" s="1029"/>
      <c r="AJ45" s="1029"/>
      <c r="AK45" s="1029"/>
      <c r="AL45" s="1030"/>
      <c r="AT45" s="306">
        <v>7.2</v>
      </c>
      <c r="AU45" s="199" t="s">
        <v>263</v>
      </c>
      <c r="AV45" s="201" t="s">
        <v>123</v>
      </c>
      <c r="AW45" s="577">
        <v>0</v>
      </c>
      <c r="AX45" s="577">
        <v>0</v>
      </c>
      <c r="AY45" s="577">
        <v>0</v>
      </c>
      <c r="AZ45" s="578">
        <v>0</v>
      </c>
      <c r="BB45" s="1110" t="s">
        <v>394</v>
      </c>
      <c r="BC45" s="1110" t="s">
        <v>394</v>
      </c>
    </row>
    <row r="46" spans="1:55" s="366" customFormat="1" ht="15" customHeight="1">
      <c r="A46" s="428">
        <v>7.3</v>
      </c>
      <c r="B46" s="1031" t="s">
        <v>264</v>
      </c>
      <c r="C46" s="1050" t="s">
        <v>311</v>
      </c>
      <c r="D46" s="416">
        <v>0</v>
      </c>
      <c r="E46" s="416">
        <v>0</v>
      </c>
      <c r="F46" s="416">
        <v>0</v>
      </c>
      <c r="G46" s="416">
        <v>0</v>
      </c>
      <c r="H46" s="416">
        <v>0</v>
      </c>
      <c r="I46" s="416">
        <v>0</v>
      </c>
      <c r="J46" s="416">
        <v>0</v>
      </c>
      <c r="K46" s="416">
        <v>0</v>
      </c>
      <c r="L46" s="929" t="s">
        <v>391</v>
      </c>
      <c r="M46" s="930" t="s">
        <v>391</v>
      </c>
      <c r="N46" s="931" t="s">
        <v>391</v>
      </c>
      <c r="O46" s="932" t="s">
        <v>391</v>
      </c>
      <c r="P46" s="933" t="s">
        <v>391</v>
      </c>
      <c r="Q46" s="933" t="s">
        <v>391</v>
      </c>
      <c r="R46" s="933" t="s">
        <v>391</v>
      </c>
      <c r="S46" s="934" t="s">
        <v>391</v>
      </c>
      <c r="T46" s="910" t="s">
        <v>391</v>
      </c>
      <c r="U46" s="672" t="s">
        <v>391</v>
      </c>
      <c r="V46" s="672" t="s">
        <v>391</v>
      </c>
      <c r="W46" s="672" t="s">
        <v>391</v>
      </c>
      <c r="X46" s="910" t="s">
        <v>391</v>
      </c>
      <c r="Y46" s="672" t="s">
        <v>391</v>
      </c>
      <c r="Z46" s="672" t="s">
        <v>391</v>
      </c>
      <c r="AA46" s="911" t="s">
        <v>391</v>
      </c>
      <c r="AB46" s="4">
        <v>7.3</v>
      </c>
      <c r="AC46" s="196" t="s">
        <v>264</v>
      </c>
      <c r="AD46" s="189" t="s">
        <v>311</v>
      </c>
      <c r="AE46" s="1032">
        <v>0</v>
      </c>
      <c r="AF46" s="1032">
        <v>0</v>
      </c>
      <c r="AG46" s="1032">
        <v>0</v>
      </c>
      <c r="AH46" s="1032">
        <v>0</v>
      </c>
      <c r="AI46" s="1032">
        <v>0</v>
      </c>
      <c r="AJ46" s="1032">
        <v>0</v>
      </c>
      <c r="AK46" s="1032">
        <v>0</v>
      </c>
      <c r="AL46" s="1033">
        <v>0</v>
      </c>
      <c r="AT46" s="306">
        <v>7.3</v>
      </c>
      <c r="AU46" s="196" t="s">
        <v>264</v>
      </c>
      <c r="AV46" s="202" t="s">
        <v>123</v>
      </c>
      <c r="AW46" s="569">
        <v>0</v>
      </c>
      <c r="AX46" s="569">
        <v>0</v>
      </c>
      <c r="AY46" s="569">
        <v>0</v>
      </c>
      <c r="AZ46" s="576">
        <v>0</v>
      </c>
      <c r="BB46" s="1110" t="s">
        <v>394</v>
      </c>
      <c r="BC46" s="1110" t="s">
        <v>394</v>
      </c>
    </row>
    <row r="47" spans="1:55" s="88" customFormat="1" ht="15" customHeight="1">
      <c r="A47" s="429" t="s">
        <v>239</v>
      </c>
      <c r="B47" s="350" t="s">
        <v>271</v>
      </c>
      <c r="C47" s="603" t="s">
        <v>311</v>
      </c>
      <c r="D47" s="918">
        <v>0</v>
      </c>
      <c r="E47" s="918">
        <v>0</v>
      </c>
      <c r="F47" s="918">
        <v>0</v>
      </c>
      <c r="G47" s="918">
        <v>0</v>
      </c>
      <c r="H47" s="918">
        <v>0</v>
      </c>
      <c r="I47" s="918">
        <v>0</v>
      </c>
      <c r="J47" s="918">
        <v>0</v>
      </c>
      <c r="K47" s="1035">
        <v>0</v>
      </c>
      <c r="L47" s="920"/>
      <c r="M47" s="921"/>
      <c r="N47" s="791"/>
      <c r="O47" s="792"/>
      <c r="P47" s="922"/>
      <c r="Q47" s="922"/>
      <c r="R47" s="922"/>
      <c r="S47" s="923"/>
      <c r="T47" s="924" t="s">
        <v>391</v>
      </c>
      <c r="U47" s="8" t="s">
        <v>391</v>
      </c>
      <c r="V47" s="8" t="s">
        <v>391</v>
      </c>
      <c r="W47" s="8" t="s">
        <v>391</v>
      </c>
      <c r="X47" s="924" t="s">
        <v>391</v>
      </c>
      <c r="Y47" s="8" t="s">
        <v>391</v>
      </c>
      <c r="Z47" s="8" t="s">
        <v>391</v>
      </c>
      <c r="AA47" s="925" t="s">
        <v>391</v>
      </c>
      <c r="AB47" s="4" t="s">
        <v>239</v>
      </c>
      <c r="AC47" s="191" t="s">
        <v>271</v>
      </c>
      <c r="AD47" s="189" t="s">
        <v>311</v>
      </c>
      <c r="AE47" s="1029"/>
      <c r="AF47" s="1029"/>
      <c r="AG47" s="1029"/>
      <c r="AH47" s="1029"/>
      <c r="AI47" s="1029"/>
      <c r="AJ47" s="1029"/>
      <c r="AK47" s="1029"/>
      <c r="AL47" s="1030"/>
      <c r="AT47" s="306" t="s">
        <v>239</v>
      </c>
      <c r="AU47" s="191" t="s">
        <v>271</v>
      </c>
      <c r="AV47" s="194" t="s">
        <v>123</v>
      </c>
      <c r="AW47" s="572">
        <v>0</v>
      </c>
      <c r="AX47" s="572">
        <v>0</v>
      </c>
      <c r="AY47" s="572">
        <v>0</v>
      </c>
      <c r="AZ47" s="573">
        <v>0</v>
      </c>
      <c r="BB47" s="1110" t="s">
        <v>394</v>
      </c>
      <c r="BC47" s="1110" t="s">
        <v>394</v>
      </c>
    </row>
    <row r="48" spans="1:55" s="88" customFormat="1" ht="15" customHeight="1">
      <c r="A48" s="429" t="s">
        <v>240</v>
      </c>
      <c r="B48" s="350" t="s">
        <v>265</v>
      </c>
      <c r="C48" s="603" t="s">
        <v>311</v>
      </c>
      <c r="D48" s="918">
        <v>0</v>
      </c>
      <c r="E48" s="918">
        <v>0</v>
      </c>
      <c r="F48" s="918">
        <v>0</v>
      </c>
      <c r="G48" s="918">
        <v>0</v>
      </c>
      <c r="H48" s="918">
        <v>0</v>
      </c>
      <c r="I48" s="918">
        <v>0</v>
      </c>
      <c r="J48" s="918">
        <v>0</v>
      </c>
      <c r="K48" s="1035">
        <v>0</v>
      </c>
      <c r="L48" s="920"/>
      <c r="M48" s="921"/>
      <c r="N48" s="791"/>
      <c r="O48" s="792"/>
      <c r="P48" s="922"/>
      <c r="Q48" s="922"/>
      <c r="R48" s="922"/>
      <c r="S48" s="923"/>
      <c r="T48" s="924" t="s">
        <v>391</v>
      </c>
      <c r="U48" s="8" t="s">
        <v>391</v>
      </c>
      <c r="V48" s="8" t="s">
        <v>391</v>
      </c>
      <c r="W48" s="8" t="s">
        <v>391</v>
      </c>
      <c r="X48" s="924" t="s">
        <v>391</v>
      </c>
      <c r="Y48" s="8" t="s">
        <v>391</v>
      </c>
      <c r="Z48" s="8" t="s">
        <v>391</v>
      </c>
      <c r="AA48" s="925" t="s">
        <v>391</v>
      </c>
      <c r="AB48" s="4" t="s">
        <v>240</v>
      </c>
      <c r="AC48" s="191" t="s">
        <v>265</v>
      </c>
      <c r="AD48" s="189" t="s">
        <v>311</v>
      </c>
      <c r="AE48" s="1029"/>
      <c r="AF48" s="1029"/>
      <c r="AG48" s="1029"/>
      <c r="AH48" s="1029"/>
      <c r="AI48" s="1029"/>
      <c r="AJ48" s="1029"/>
      <c r="AK48" s="1029"/>
      <c r="AL48" s="1030"/>
      <c r="AT48" s="306" t="s">
        <v>240</v>
      </c>
      <c r="AU48" s="191" t="s">
        <v>265</v>
      </c>
      <c r="AV48" s="194" t="s">
        <v>123</v>
      </c>
      <c r="AW48" s="572">
        <v>0</v>
      </c>
      <c r="AX48" s="572">
        <v>0</v>
      </c>
      <c r="AY48" s="572">
        <v>0</v>
      </c>
      <c r="AZ48" s="573">
        <v>0</v>
      </c>
      <c r="BB48" s="1110" t="s">
        <v>394</v>
      </c>
      <c r="BC48" s="1110" t="s">
        <v>394</v>
      </c>
    </row>
    <row r="49" spans="1:55" s="88" customFormat="1" ht="15" customHeight="1">
      <c r="A49" s="429" t="s">
        <v>241</v>
      </c>
      <c r="B49" s="350" t="s">
        <v>272</v>
      </c>
      <c r="C49" s="603" t="s">
        <v>311</v>
      </c>
      <c r="D49" s="918">
        <v>0</v>
      </c>
      <c r="E49" s="918">
        <v>0</v>
      </c>
      <c r="F49" s="918">
        <v>0</v>
      </c>
      <c r="G49" s="918">
        <v>0</v>
      </c>
      <c r="H49" s="918">
        <v>0</v>
      </c>
      <c r="I49" s="918">
        <v>0</v>
      </c>
      <c r="J49" s="918">
        <v>0</v>
      </c>
      <c r="K49" s="1035">
        <v>0</v>
      </c>
      <c r="L49" s="920"/>
      <c r="M49" s="921"/>
      <c r="N49" s="791"/>
      <c r="O49" s="792"/>
      <c r="P49" s="922"/>
      <c r="Q49" s="922"/>
      <c r="R49" s="922"/>
      <c r="S49" s="923"/>
      <c r="T49" s="924" t="s">
        <v>391</v>
      </c>
      <c r="U49" s="8" t="s">
        <v>391</v>
      </c>
      <c r="V49" s="8" t="s">
        <v>391</v>
      </c>
      <c r="W49" s="8" t="s">
        <v>391</v>
      </c>
      <c r="X49" s="924" t="s">
        <v>391</v>
      </c>
      <c r="Y49" s="8" t="s">
        <v>391</v>
      </c>
      <c r="Z49" s="8" t="s">
        <v>391</v>
      </c>
      <c r="AA49" s="925" t="s">
        <v>391</v>
      </c>
      <c r="AB49" s="4" t="s">
        <v>241</v>
      </c>
      <c r="AC49" s="191" t="s">
        <v>272</v>
      </c>
      <c r="AD49" s="189" t="s">
        <v>311</v>
      </c>
      <c r="AE49" s="1029"/>
      <c r="AF49" s="1029"/>
      <c r="AG49" s="1029"/>
      <c r="AH49" s="1029"/>
      <c r="AI49" s="1029"/>
      <c r="AJ49" s="1029"/>
      <c r="AK49" s="1029"/>
      <c r="AL49" s="1030"/>
      <c r="AT49" s="306" t="s">
        <v>241</v>
      </c>
      <c r="AU49" s="191" t="s">
        <v>272</v>
      </c>
      <c r="AV49" s="194" t="s">
        <v>123</v>
      </c>
      <c r="AW49" s="572">
        <v>0</v>
      </c>
      <c r="AX49" s="572">
        <v>0</v>
      </c>
      <c r="AY49" s="572">
        <v>0</v>
      </c>
      <c r="AZ49" s="573">
        <v>0</v>
      </c>
      <c r="BB49" s="1110" t="s">
        <v>394</v>
      </c>
      <c r="BC49" s="1110" t="s">
        <v>394</v>
      </c>
    </row>
    <row r="50" spans="1:55" s="88" customFormat="1" ht="15" customHeight="1" thickBot="1">
      <c r="A50" s="429" t="s">
        <v>242</v>
      </c>
      <c r="B50" s="612" t="s">
        <v>266</v>
      </c>
      <c r="C50" s="599" t="s">
        <v>311</v>
      </c>
      <c r="D50" s="918">
        <v>0</v>
      </c>
      <c r="E50" s="918">
        <v>0</v>
      </c>
      <c r="F50" s="1041">
        <v>0</v>
      </c>
      <c r="G50" s="1041">
        <v>0</v>
      </c>
      <c r="H50" s="918">
        <v>0</v>
      </c>
      <c r="I50" s="918">
        <v>0</v>
      </c>
      <c r="J50" s="1041">
        <v>0</v>
      </c>
      <c r="K50" s="1043">
        <v>0</v>
      </c>
      <c r="L50" s="920"/>
      <c r="M50" s="921"/>
      <c r="N50" s="791"/>
      <c r="O50" s="792"/>
      <c r="P50" s="922"/>
      <c r="Q50" s="922"/>
      <c r="R50" s="922"/>
      <c r="S50" s="923"/>
      <c r="T50" s="924" t="s">
        <v>391</v>
      </c>
      <c r="U50" s="8" t="s">
        <v>391</v>
      </c>
      <c r="V50" s="8" t="s">
        <v>391</v>
      </c>
      <c r="W50" s="8" t="s">
        <v>391</v>
      </c>
      <c r="X50" s="924" t="s">
        <v>391</v>
      </c>
      <c r="Y50" s="8" t="s">
        <v>391</v>
      </c>
      <c r="Z50" s="8" t="s">
        <v>391</v>
      </c>
      <c r="AA50" s="925" t="s">
        <v>391</v>
      </c>
      <c r="AB50" s="4" t="s">
        <v>242</v>
      </c>
      <c r="AC50" s="191" t="s">
        <v>266</v>
      </c>
      <c r="AD50" s="189" t="s">
        <v>311</v>
      </c>
      <c r="AE50" s="1029"/>
      <c r="AF50" s="1029"/>
      <c r="AG50" s="1029"/>
      <c r="AH50" s="1029"/>
      <c r="AI50" s="1029"/>
      <c r="AJ50" s="1029"/>
      <c r="AK50" s="1029"/>
      <c r="AL50" s="1030"/>
      <c r="AT50" s="306" t="s">
        <v>242</v>
      </c>
      <c r="AU50" s="203" t="s">
        <v>266</v>
      </c>
      <c r="AV50" s="188" t="s">
        <v>123</v>
      </c>
      <c r="AW50" s="574">
        <v>0</v>
      </c>
      <c r="AX50" s="574">
        <v>0</v>
      </c>
      <c r="AY50" s="574">
        <v>0</v>
      </c>
      <c r="AZ50" s="575">
        <v>0</v>
      </c>
      <c r="BB50" s="1110" t="s">
        <v>394</v>
      </c>
      <c r="BC50" s="1110" t="s">
        <v>394</v>
      </c>
    </row>
    <row r="51" spans="1:55" s="88" customFormat="1" ht="15" customHeight="1">
      <c r="A51" s="431">
        <v>7.4</v>
      </c>
      <c r="B51" s="613" t="s">
        <v>267</v>
      </c>
      <c r="C51" s="596" t="s">
        <v>311</v>
      </c>
      <c r="D51" s="918">
        <v>0</v>
      </c>
      <c r="E51" s="918">
        <v>0</v>
      </c>
      <c r="F51" s="1044">
        <v>0</v>
      </c>
      <c r="G51" s="1044">
        <v>0</v>
      </c>
      <c r="H51" s="918">
        <v>0</v>
      </c>
      <c r="I51" s="918">
        <v>0</v>
      </c>
      <c r="J51" s="1044">
        <v>0</v>
      </c>
      <c r="K51" s="1045">
        <v>0</v>
      </c>
      <c r="L51" s="920"/>
      <c r="M51" s="921"/>
      <c r="N51" s="791"/>
      <c r="O51" s="792"/>
      <c r="P51" s="922"/>
      <c r="Q51" s="922"/>
      <c r="R51" s="922"/>
      <c r="S51" s="923"/>
      <c r="T51" s="924" t="s">
        <v>391</v>
      </c>
      <c r="U51" s="8" t="s">
        <v>391</v>
      </c>
      <c r="V51" s="8" t="s">
        <v>391</v>
      </c>
      <c r="W51" s="8" t="s">
        <v>391</v>
      </c>
      <c r="X51" s="924" t="s">
        <v>391</v>
      </c>
      <c r="Y51" s="8" t="s">
        <v>391</v>
      </c>
      <c r="Z51" s="8" t="s">
        <v>391</v>
      </c>
      <c r="AA51" s="925" t="s">
        <v>391</v>
      </c>
      <c r="AB51" s="4">
        <v>7.4</v>
      </c>
      <c r="AC51" s="196" t="s">
        <v>267</v>
      </c>
      <c r="AD51" s="189" t="s">
        <v>311</v>
      </c>
      <c r="AE51" s="1039"/>
      <c r="AF51" s="1039"/>
      <c r="AG51" s="1039"/>
      <c r="AH51" s="1039"/>
      <c r="AI51" s="1039"/>
      <c r="AJ51" s="1039"/>
      <c r="AK51" s="1039"/>
      <c r="AL51" s="1040"/>
      <c r="AT51" s="307">
        <v>7.4</v>
      </c>
      <c r="AU51" s="204" t="s">
        <v>267</v>
      </c>
      <c r="AV51" s="186" t="s">
        <v>123</v>
      </c>
      <c r="AW51" s="569">
        <v>0</v>
      </c>
      <c r="AX51" s="569">
        <v>0</v>
      </c>
      <c r="AY51" s="569">
        <v>0</v>
      </c>
      <c r="AZ51" s="576">
        <v>0</v>
      </c>
      <c r="BB51" s="1110" t="s">
        <v>394</v>
      </c>
      <c r="BC51" s="1110" t="s">
        <v>394</v>
      </c>
    </row>
    <row r="52" spans="1:55" s="366" customFormat="1" ht="15" customHeight="1">
      <c r="A52" s="428">
        <v>8</v>
      </c>
      <c r="B52" s="597" t="s">
        <v>278</v>
      </c>
      <c r="C52" s="608" t="s">
        <v>311</v>
      </c>
      <c r="D52" s="416">
        <v>0</v>
      </c>
      <c r="E52" s="416">
        <v>0</v>
      </c>
      <c r="F52" s="416">
        <v>0</v>
      </c>
      <c r="G52" s="416">
        <v>0</v>
      </c>
      <c r="H52" s="416">
        <v>0</v>
      </c>
      <c r="I52" s="416">
        <v>0</v>
      </c>
      <c r="J52" s="416">
        <v>0</v>
      </c>
      <c r="K52" s="416">
        <v>0</v>
      </c>
      <c r="L52" s="929" t="s">
        <v>391</v>
      </c>
      <c r="M52" s="930" t="s">
        <v>391</v>
      </c>
      <c r="N52" s="931" t="s">
        <v>391</v>
      </c>
      <c r="O52" s="932" t="s">
        <v>391</v>
      </c>
      <c r="P52" s="933" t="s">
        <v>391</v>
      </c>
      <c r="Q52" s="933" t="s">
        <v>391</v>
      </c>
      <c r="R52" s="933" t="s">
        <v>391</v>
      </c>
      <c r="S52" s="934" t="s">
        <v>391</v>
      </c>
      <c r="T52" s="910" t="s">
        <v>391</v>
      </c>
      <c r="U52" s="672" t="s">
        <v>391</v>
      </c>
      <c r="V52" s="672" t="s">
        <v>391</v>
      </c>
      <c r="W52" s="672" t="s">
        <v>391</v>
      </c>
      <c r="X52" s="910" t="s">
        <v>391</v>
      </c>
      <c r="Y52" s="672" t="s">
        <v>391</v>
      </c>
      <c r="Z52" s="672" t="s">
        <v>391</v>
      </c>
      <c r="AA52" s="911" t="s">
        <v>391</v>
      </c>
      <c r="AB52" s="965">
        <v>8</v>
      </c>
      <c r="AC52" s="782" t="s">
        <v>278</v>
      </c>
      <c r="AD52" s="189" t="s">
        <v>311</v>
      </c>
      <c r="AE52" s="1032">
        <v>0</v>
      </c>
      <c r="AF52" s="1032">
        <v>0</v>
      </c>
      <c r="AG52" s="1032">
        <v>0</v>
      </c>
      <c r="AH52" s="1032">
        <v>0</v>
      </c>
      <c r="AI52" s="1032">
        <v>0</v>
      </c>
      <c r="AJ52" s="1032">
        <v>0</v>
      </c>
      <c r="AK52" s="1032">
        <v>0</v>
      </c>
      <c r="AL52" s="1033">
        <v>0</v>
      </c>
      <c r="AT52" s="306">
        <v>8</v>
      </c>
      <c r="AU52" s="1023" t="s">
        <v>278</v>
      </c>
      <c r="AV52" s="186" t="s">
        <v>123</v>
      </c>
      <c r="AW52" s="569">
        <v>0</v>
      </c>
      <c r="AX52" s="569">
        <v>0</v>
      </c>
      <c r="AY52" s="569">
        <v>0</v>
      </c>
      <c r="AZ52" s="576">
        <v>0</v>
      </c>
      <c r="BB52" s="1110" t="s">
        <v>394</v>
      </c>
      <c r="BC52" s="1110" t="s">
        <v>394</v>
      </c>
    </row>
    <row r="53" spans="1:55" s="88" customFormat="1" ht="15" customHeight="1">
      <c r="A53" s="417">
        <v>8.1</v>
      </c>
      <c r="B53" s="605" t="s">
        <v>297</v>
      </c>
      <c r="C53" s="603" t="s">
        <v>311</v>
      </c>
      <c r="D53" s="918">
        <v>0</v>
      </c>
      <c r="E53" s="918">
        <v>0</v>
      </c>
      <c r="F53" s="918">
        <v>0</v>
      </c>
      <c r="G53" s="918">
        <v>0</v>
      </c>
      <c r="H53" s="918">
        <v>0</v>
      </c>
      <c r="I53" s="918">
        <v>0</v>
      </c>
      <c r="J53" s="918">
        <v>0</v>
      </c>
      <c r="K53" s="1035">
        <v>0</v>
      </c>
      <c r="L53" s="920"/>
      <c r="M53" s="921"/>
      <c r="N53" s="791"/>
      <c r="O53" s="792"/>
      <c r="P53" s="922"/>
      <c r="Q53" s="922"/>
      <c r="R53" s="922"/>
      <c r="S53" s="923"/>
      <c r="T53" s="924" t="s">
        <v>391</v>
      </c>
      <c r="U53" s="8" t="s">
        <v>391</v>
      </c>
      <c r="V53" s="8" t="s">
        <v>391</v>
      </c>
      <c r="W53" s="8" t="s">
        <v>391</v>
      </c>
      <c r="X53" s="924" t="s">
        <v>391</v>
      </c>
      <c r="Y53" s="8" t="s">
        <v>391</v>
      </c>
      <c r="Z53" s="8" t="s">
        <v>391</v>
      </c>
      <c r="AA53" s="925" t="s">
        <v>391</v>
      </c>
      <c r="AB53" s="2">
        <v>8.1</v>
      </c>
      <c r="AC53" s="196" t="s">
        <v>297</v>
      </c>
      <c r="AD53" s="189" t="s">
        <v>311</v>
      </c>
      <c r="AE53" s="1029"/>
      <c r="AF53" s="1029"/>
      <c r="AG53" s="1029"/>
      <c r="AH53" s="1029"/>
      <c r="AI53" s="1029"/>
      <c r="AJ53" s="1029"/>
      <c r="AK53" s="1029"/>
      <c r="AL53" s="1030"/>
      <c r="AT53" s="303">
        <v>8.1</v>
      </c>
      <c r="AU53" s="196" t="s">
        <v>297</v>
      </c>
      <c r="AV53" s="194" t="s">
        <v>123</v>
      </c>
      <c r="AW53" s="572">
        <v>0</v>
      </c>
      <c r="AX53" s="572">
        <v>0</v>
      </c>
      <c r="AY53" s="572">
        <v>0</v>
      </c>
      <c r="AZ53" s="573">
        <v>0</v>
      </c>
      <c r="BB53" s="1110" t="s">
        <v>394</v>
      </c>
      <c r="BC53" s="1110" t="s">
        <v>394</v>
      </c>
    </row>
    <row r="54" spans="1:55" s="88" customFormat="1" ht="15" customHeight="1">
      <c r="A54" s="419">
        <v>8.2</v>
      </c>
      <c r="B54" s="613" t="s">
        <v>280</v>
      </c>
      <c r="C54" s="603" t="s">
        <v>311</v>
      </c>
      <c r="D54" s="918">
        <v>0</v>
      </c>
      <c r="E54" s="918">
        <v>0</v>
      </c>
      <c r="F54" s="918">
        <v>0</v>
      </c>
      <c r="G54" s="918">
        <v>0</v>
      </c>
      <c r="H54" s="918">
        <v>0</v>
      </c>
      <c r="I54" s="918">
        <v>0</v>
      </c>
      <c r="J54" s="918">
        <v>0</v>
      </c>
      <c r="K54" s="1035">
        <v>0</v>
      </c>
      <c r="L54" s="920"/>
      <c r="M54" s="921"/>
      <c r="N54" s="791"/>
      <c r="O54" s="792"/>
      <c r="P54" s="922"/>
      <c r="Q54" s="922"/>
      <c r="R54" s="922"/>
      <c r="S54" s="923"/>
      <c r="T54" s="924" t="s">
        <v>391</v>
      </c>
      <c r="U54" s="8" t="s">
        <v>391</v>
      </c>
      <c r="V54" s="8" t="s">
        <v>391</v>
      </c>
      <c r="W54" s="8" t="s">
        <v>391</v>
      </c>
      <c r="X54" s="924" t="s">
        <v>391</v>
      </c>
      <c r="Y54" s="8" t="s">
        <v>391</v>
      </c>
      <c r="Z54" s="8" t="s">
        <v>391</v>
      </c>
      <c r="AA54" s="925" t="s">
        <v>391</v>
      </c>
      <c r="AB54" s="3">
        <v>8.2</v>
      </c>
      <c r="AC54" s="204" t="s">
        <v>280</v>
      </c>
      <c r="AD54" s="189" t="s">
        <v>311</v>
      </c>
      <c r="AE54" s="1029"/>
      <c r="AF54" s="1029"/>
      <c r="AG54" s="1029"/>
      <c r="AH54" s="1029"/>
      <c r="AI54" s="1029"/>
      <c r="AJ54" s="1029"/>
      <c r="AK54" s="1029"/>
      <c r="AL54" s="1030"/>
      <c r="AT54" s="304">
        <v>8.2</v>
      </c>
      <c r="AU54" s="204" t="s">
        <v>280</v>
      </c>
      <c r="AV54" s="194" t="s">
        <v>123</v>
      </c>
      <c r="AW54" s="572">
        <v>0</v>
      </c>
      <c r="AX54" s="572">
        <v>0</v>
      </c>
      <c r="AY54" s="572">
        <v>0</v>
      </c>
      <c r="AZ54" s="573">
        <v>0</v>
      </c>
      <c r="BB54" s="1110" t="s">
        <v>394</v>
      </c>
      <c r="BC54" s="1110" t="s">
        <v>394</v>
      </c>
    </row>
    <row r="55" spans="1:55" s="88" customFormat="1" ht="15" customHeight="1">
      <c r="A55" s="1036">
        <v>9</v>
      </c>
      <c r="B55" s="1037" t="s">
        <v>268</v>
      </c>
      <c r="C55" s="603" t="s">
        <v>311</v>
      </c>
      <c r="D55" s="918">
        <v>8.6E-05</v>
      </c>
      <c r="E55" s="918">
        <v>0.296</v>
      </c>
      <c r="F55" s="918">
        <v>4.9E-05</v>
      </c>
      <c r="G55" s="918">
        <v>0.189</v>
      </c>
      <c r="H55" s="918">
        <v>16.473504</v>
      </c>
      <c r="I55" s="918">
        <v>2173.6589999999997</v>
      </c>
      <c r="J55" s="918">
        <v>19.473538580000003</v>
      </c>
      <c r="K55" s="1035">
        <v>2896.5340000000006</v>
      </c>
      <c r="L55" s="920"/>
      <c r="M55" s="921"/>
      <c r="N55" s="791"/>
      <c r="O55" s="792"/>
      <c r="P55" s="922"/>
      <c r="Q55" s="922"/>
      <c r="R55" s="922"/>
      <c r="S55" s="923"/>
      <c r="T55" s="924" t="s">
        <v>391</v>
      </c>
      <c r="U55" s="8" t="s">
        <v>391</v>
      </c>
      <c r="V55" s="8" t="s">
        <v>391</v>
      </c>
      <c r="W55" s="8" t="s">
        <v>391</v>
      </c>
      <c r="X55" s="924" t="s">
        <v>391</v>
      </c>
      <c r="Y55" s="8" t="s">
        <v>391</v>
      </c>
      <c r="Z55" s="8" t="s">
        <v>391</v>
      </c>
      <c r="AA55" s="925" t="s">
        <v>391</v>
      </c>
      <c r="AB55" s="946">
        <v>9</v>
      </c>
      <c r="AC55" s="783" t="s">
        <v>268</v>
      </c>
      <c r="AD55" s="189" t="s">
        <v>311</v>
      </c>
      <c r="AE55" s="1039"/>
      <c r="AF55" s="1039"/>
      <c r="AG55" s="1039"/>
      <c r="AH55" s="1039"/>
      <c r="AI55" s="1039"/>
      <c r="AJ55" s="1039"/>
      <c r="AK55" s="1039"/>
      <c r="AL55" s="1040"/>
      <c r="AT55" s="944">
        <v>9</v>
      </c>
      <c r="AU55" s="781" t="s">
        <v>268</v>
      </c>
      <c r="AV55" s="194" t="s">
        <v>123</v>
      </c>
      <c r="AW55" s="572">
        <v>3441.8604651162786</v>
      </c>
      <c r="AX55" s="572">
        <v>3857.1428571428573</v>
      </c>
      <c r="AY55" s="572">
        <v>131.94879486477194</v>
      </c>
      <c r="AZ55" s="573">
        <v>148.74204747640684</v>
      </c>
      <c r="BB55" s="1110" t="s">
        <v>137</v>
      </c>
      <c r="BC55" s="1110" t="s">
        <v>137</v>
      </c>
    </row>
    <row r="56" spans="1:55" s="366" customFormat="1" ht="15" customHeight="1" thickBot="1">
      <c r="A56" s="428">
        <v>10</v>
      </c>
      <c r="B56" s="614" t="s">
        <v>269</v>
      </c>
      <c r="C56" s="615" t="s">
        <v>311</v>
      </c>
      <c r="D56" s="433">
        <v>5.117709116000001</v>
      </c>
      <c r="E56" s="433">
        <v>5015.567000000001</v>
      </c>
      <c r="F56" s="433">
        <v>5.125697936999999</v>
      </c>
      <c r="G56" s="433">
        <v>5786.477</v>
      </c>
      <c r="H56" s="433">
        <v>0.19932485000000003</v>
      </c>
      <c r="I56" s="433">
        <v>930.608</v>
      </c>
      <c r="J56" s="433">
        <v>0.0901064</v>
      </c>
      <c r="K56" s="433">
        <v>1171.306</v>
      </c>
      <c r="L56" s="929" t="s">
        <v>391</v>
      </c>
      <c r="M56" s="930" t="s">
        <v>391</v>
      </c>
      <c r="N56" s="931" t="s">
        <v>391</v>
      </c>
      <c r="O56" s="932" t="s">
        <v>391</v>
      </c>
      <c r="P56" s="933" t="s">
        <v>391</v>
      </c>
      <c r="Q56" s="933" t="s">
        <v>391</v>
      </c>
      <c r="R56" s="933" t="s">
        <v>391</v>
      </c>
      <c r="S56" s="934" t="s">
        <v>391</v>
      </c>
      <c r="T56" s="910" t="s">
        <v>391</v>
      </c>
      <c r="U56" s="672" t="s">
        <v>391</v>
      </c>
      <c r="V56" s="672" t="s">
        <v>391</v>
      </c>
      <c r="W56" s="672" t="s">
        <v>391</v>
      </c>
      <c r="X56" s="910" t="s">
        <v>391</v>
      </c>
      <c r="Y56" s="672" t="s">
        <v>391</v>
      </c>
      <c r="Z56" s="672" t="s">
        <v>391</v>
      </c>
      <c r="AA56" s="911" t="s">
        <v>391</v>
      </c>
      <c r="AB56" s="4">
        <v>10</v>
      </c>
      <c r="AC56" s="1023" t="s">
        <v>269</v>
      </c>
      <c r="AD56" s="189" t="s">
        <v>311</v>
      </c>
      <c r="AE56" s="1032">
        <v>7.268491364342822E-16</v>
      </c>
      <c r="AF56" s="1032">
        <v>1.9895196601282805E-13</v>
      </c>
      <c r="AG56" s="1032">
        <v>-3.8510861166685117E-16</v>
      </c>
      <c r="AH56" s="1032">
        <v>-6.359357485052897E-13</v>
      </c>
      <c r="AI56" s="1032">
        <v>0</v>
      </c>
      <c r="AJ56" s="1032">
        <v>0</v>
      </c>
      <c r="AK56" s="1032">
        <v>0</v>
      </c>
      <c r="AL56" s="1033">
        <v>0</v>
      </c>
      <c r="AT56" s="306">
        <v>10</v>
      </c>
      <c r="AU56" s="1051" t="s">
        <v>269</v>
      </c>
      <c r="AV56" s="188" t="s">
        <v>123</v>
      </c>
      <c r="AW56" s="574">
        <v>980.0414377439579</v>
      </c>
      <c r="AX56" s="574">
        <v>1128.9149440957392</v>
      </c>
      <c r="AY56" s="574">
        <v>4668.800703976448</v>
      </c>
      <c r="AZ56" s="575">
        <v>12999.143235108715</v>
      </c>
      <c r="BB56" s="1110" t="s">
        <v>137</v>
      </c>
      <c r="BC56" s="1110" t="s">
        <v>137</v>
      </c>
    </row>
    <row r="57" spans="1:55" s="366" customFormat="1" ht="15" customHeight="1">
      <c r="A57" s="428">
        <v>10.1</v>
      </c>
      <c r="B57" s="1031" t="s">
        <v>283</v>
      </c>
      <c r="C57" s="1050" t="s">
        <v>311</v>
      </c>
      <c r="D57" s="416">
        <v>3.0121974660000004</v>
      </c>
      <c r="E57" s="416">
        <v>2054.9980000000005</v>
      </c>
      <c r="F57" s="416">
        <v>3.6892045769999995</v>
      </c>
      <c r="G57" s="416">
        <v>2350.4320000000002</v>
      </c>
      <c r="H57" s="416">
        <v>0.18188100000000001</v>
      </c>
      <c r="I57" s="416">
        <v>538.4789999999999</v>
      </c>
      <c r="J57" s="416">
        <v>0.054541</v>
      </c>
      <c r="K57" s="416">
        <v>34.309</v>
      </c>
      <c r="L57" s="929" t="s">
        <v>391</v>
      </c>
      <c r="M57" s="930" t="s">
        <v>391</v>
      </c>
      <c r="N57" s="931" t="s">
        <v>391</v>
      </c>
      <c r="O57" s="932" t="s">
        <v>391</v>
      </c>
      <c r="P57" s="933" t="s">
        <v>391</v>
      </c>
      <c r="Q57" s="933" t="s">
        <v>391</v>
      </c>
      <c r="R57" s="933" t="s">
        <v>391</v>
      </c>
      <c r="S57" s="934" t="s">
        <v>391</v>
      </c>
      <c r="T57" s="910" t="s">
        <v>391</v>
      </c>
      <c r="U57" s="672" t="s">
        <v>391</v>
      </c>
      <c r="V57" s="672" t="s">
        <v>391</v>
      </c>
      <c r="W57" s="672" t="s">
        <v>391</v>
      </c>
      <c r="X57" s="910" t="s">
        <v>391</v>
      </c>
      <c r="Y57" s="672" t="s">
        <v>391</v>
      </c>
      <c r="Z57" s="672" t="s">
        <v>391</v>
      </c>
      <c r="AA57" s="911" t="s">
        <v>391</v>
      </c>
      <c r="AB57" s="4">
        <v>10.1</v>
      </c>
      <c r="AC57" s="196" t="s">
        <v>283</v>
      </c>
      <c r="AD57" s="189" t="s">
        <v>311</v>
      </c>
      <c r="AE57" s="1024">
        <v>-2.498001805406602E-16</v>
      </c>
      <c r="AF57" s="1024">
        <v>4.263256414560601E-13</v>
      </c>
      <c r="AG57" s="1024">
        <v>-6.38378239159465E-16</v>
      </c>
      <c r="AH57" s="1024">
        <v>3.979039320256561E-13</v>
      </c>
      <c r="AI57" s="1024">
        <v>6.938893903907228E-18</v>
      </c>
      <c r="AJ57" s="1024">
        <v>-5.684341886080802E-14</v>
      </c>
      <c r="AK57" s="1024">
        <v>0</v>
      </c>
      <c r="AL57" s="1025">
        <v>0</v>
      </c>
      <c r="AT57" s="306">
        <v>10.1</v>
      </c>
      <c r="AU57" s="196" t="s">
        <v>283</v>
      </c>
      <c r="AV57" s="202" t="s">
        <v>123</v>
      </c>
      <c r="AW57" s="569">
        <v>682.2255257816488</v>
      </c>
      <c r="AX57" s="569">
        <v>637.110778473373</v>
      </c>
      <c r="AY57" s="569">
        <v>2960.611608689197</v>
      </c>
      <c r="AZ57" s="576">
        <v>629.0497057259676</v>
      </c>
      <c r="BB57" s="1110" t="s">
        <v>137</v>
      </c>
      <c r="BC57" s="1110" t="s">
        <v>137</v>
      </c>
    </row>
    <row r="58" spans="1:55" s="88" customFormat="1" ht="15" customHeight="1">
      <c r="A58" s="429" t="s">
        <v>284</v>
      </c>
      <c r="B58" s="350" t="s">
        <v>270</v>
      </c>
      <c r="C58" s="603" t="s">
        <v>311</v>
      </c>
      <c r="D58" s="918">
        <v>0.680896</v>
      </c>
      <c r="E58" s="918">
        <v>317.501</v>
      </c>
      <c r="F58" s="918">
        <v>1.306195</v>
      </c>
      <c r="G58" s="918">
        <v>603.069</v>
      </c>
      <c r="H58" s="918">
        <v>0.13497</v>
      </c>
      <c r="I58" s="918">
        <v>62.761</v>
      </c>
      <c r="J58" s="918">
        <v>0</v>
      </c>
      <c r="K58" s="1035">
        <v>0</v>
      </c>
      <c r="L58" s="920"/>
      <c r="M58" s="921"/>
      <c r="N58" s="791"/>
      <c r="O58" s="792"/>
      <c r="P58" s="922"/>
      <c r="Q58" s="922"/>
      <c r="R58" s="922"/>
      <c r="S58" s="923"/>
      <c r="T58" s="924" t="s">
        <v>391</v>
      </c>
      <c r="U58" s="8" t="s">
        <v>391</v>
      </c>
      <c r="V58" s="8" t="s">
        <v>391</v>
      </c>
      <c r="W58" s="8" t="s">
        <v>391</v>
      </c>
      <c r="X58" s="924" t="s">
        <v>391</v>
      </c>
      <c r="Y58" s="8" t="s">
        <v>391</v>
      </c>
      <c r="Z58" s="8" t="s">
        <v>391</v>
      </c>
      <c r="AA58" s="925" t="s">
        <v>391</v>
      </c>
      <c r="AB58" s="4" t="s">
        <v>284</v>
      </c>
      <c r="AC58" s="191" t="s">
        <v>270</v>
      </c>
      <c r="AD58" s="189" t="s">
        <v>311</v>
      </c>
      <c r="AE58" s="1029"/>
      <c r="AF58" s="1029"/>
      <c r="AG58" s="1029"/>
      <c r="AH58" s="1029"/>
      <c r="AI58" s="1029"/>
      <c r="AJ58" s="1029"/>
      <c r="AK58" s="1029"/>
      <c r="AL58" s="1030"/>
      <c r="AT58" s="306" t="s">
        <v>284</v>
      </c>
      <c r="AU58" s="191" t="s">
        <v>270</v>
      </c>
      <c r="AV58" s="194" t="s">
        <v>123</v>
      </c>
      <c r="AW58" s="572">
        <v>466.29881802801015</v>
      </c>
      <c r="AX58" s="572">
        <v>461.6990571851829</v>
      </c>
      <c r="AY58" s="572">
        <v>464.9996295473068</v>
      </c>
      <c r="AZ58" s="573">
        <v>0</v>
      </c>
      <c r="BB58" s="1110" t="s">
        <v>394</v>
      </c>
      <c r="BC58" s="1110" t="s">
        <v>394</v>
      </c>
    </row>
    <row r="59" spans="1:55" s="88" customFormat="1" ht="15" customHeight="1">
      <c r="A59" s="429" t="s">
        <v>285</v>
      </c>
      <c r="B59" s="616" t="s">
        <v>286</v>
      </c>
      <c r="C59" s="603" t="s">
        <v>311</v>
      </c>
      <c r="D59" s="918">
        <v>0.07808641000000001</v>
      </c>
      <c r="E59" s="918">
        <v>54.783</v>
      </c>
      <c r="F59" s="918">
        <v>0.04546024</v>
      </c>
      <c r="G59" s="918">
        <v>35.081</v>
      </c>
      <c r="H59" s="918">
        <v>0</v>
      </c>
      <c r="I59" s="918">
        <v>0</v>
      </c>
      <c r="J59" s="918">
        <v>0</v>
      </c>
      <c r="K59" s="1035">
        <v>0</v>
      </c>
      <c r="L59" s="920"/>
      <c r="M59" s="921"/>
      <c r="N59" s="791"/>
      <c r="O59" s="792"/>
      <c r="P59" s="922"/>
      <c r="Q59" s="922"/>
      <c r="R59" s="922"/>
      <c r="S59" s="923"/>
      <c r="T59" s="924" t="s">
        <v>391</v>
      </c>
      <c r="U59" s="8" t="s">
        <v>391</v>
      </c>
      <c r="V59" s="8" t="s">
        <v>391</v>
      </c>
      <c r="W59" s="8" t="s">
        <v>391</v>
      </c>
      <c r="X59" s="924" t="s">
        <v>391</v>
      </c>
      <c r="Y59" s="8" t="s">
        <v>391</v>
      </c>
      <c r="Z59" s="8" t="s">
        <v>391</v>
      </c>
      <c r="AA59" s="925" t="s">
        <v>391</v>
      </c>
      <c r="AB59" s="4" t="s">
        <v>285</v>
      </c>
      <c r="AC59" s="191" t="s">
        <v>286</v>
      </c>
      <c r="AD59" s="189" t="s">
        <v>311</v>
      </c>
      <c r="AE59" s="1029"/>
      <c r="AF59" s="1029"/>
      <c r="AG59" s="1029"/>
      <c r="AH59" s="1029"/>
      <c r="AI59" s="1029"/>
      <c r="AJ59" s="1029"/>
      <c r="AK59" s="1029"/>
      <c r="AL59" s="1030"/>
      <c r="AT59" s="306" t="s">
        <v>285</v>
      </c>
      <c r="AU59" s="205" t="s">
        <v>286</v>
      </c>
      <c r="AV59" s="194" t="s">
        <v>123</v>
      </c>
      <c r="AW59" s="572">
        <v>701.5689413817333</v>
      </c>
      <c r="AX59" s="572">
        <v>771.6853232627018</v>
      </c>
      <c r="AY59" s="572">
        <v>0</v>
      </c>
      <c r="AZ59" s="573">
        <v>0</v>
      </c>
      <c r="BB59" s="1110" t="s">
        <v>137</v>
      </c>
      <c r="BC59" s="1110" t="s">
        <v>394</v>
      </c>
    </row>
    <row r="60" spans="1:55" s="88" customFormat="1" ht="15" customHeight="1">
      <c r="A60" s="429" t="s">
        <v>287</v>
      </c>
      <c r="B60" s="350" t="s">
        <v>288</v>
      </c>
      <c r="C60" s="603" t="s">
        <v>311</v>
      </c>
      <c r="D60" s="918">
        <v>2.1007674740000004</v>
      </c>
      <c r="E60" s="918">
        <v>1559.3760000000002</v>
      </c>
      <c r="F60" s="918">
        <v>2.1796974749999998</v>
      </c>
      <c r="G60" s="918">
        <v>1588.145</v>
      </c>
      <c r="H60" s="918">
        <v>0.046911</v>
      </c>
      <c r="I60" s="918">
        <v>475.71799999999996</v>
      </c>
      <c r="J60" s="918">
        <v>0.0035410000000000003</v>
      </c>
      <c r="K60" s="1035">
        <v>17.479</v>
      </c>
      <c r="L60" s="920"/>
      <c r="M60" s="921"/>
      <c r="N60" s="791"/>
      <c r="O60" s="792"/>
      <c r="P60" s="922"/>
      <c r="Q60" s="922"/>
      <c r="R60" s="922"/>
      <c r="S60" s="923"/>
      <c r="T60" s="924" t="s">
        <v>391</v>
      </c>
      <c r="U60" s="8" t="s">
        <v>391</v>
      </c>
      <c r="V60" s="8" t="s">
        <v>391</v>
      </c>
      <c r="W60" s="8" t="s">
        <v>391</v>
      </c>
      <c r="X60" s="924" t="s">
        <v>391</v>
      </c>
      <c r="Y60" s="8" t="s">
        <v>391</v>
      </c>
      <c r="Z60" s="8" t="s">
        <v>391</v>
      </c>
      <c r="AA60" s="925" t="s">
        <v>391</v>
      </c>
      <c r="AB60" s="4" t="s">
        <v>287</v>
      </c>
      <c r="AC60" s="191" t="s">
        <v>288</v>
      </c>
      <c r="AD60" s="189" t="s">
        <v>311</v>
      </c>
      <c r="AE60" s="1029"/>
      <c r="AF60" s="1029"/>
      <c r="AG60" s="1029"/>
      <c r="AH60" s="1029"/>
      <c r="AI60" s="1029"/>
      <c r="AJ60" s="1029"/>
      <c r="AK60" s="1029"/>
      <c r="AL60" s="1030"/>
      <c r="AT60" s="306" t="s">
        <v>287</v>
      </c>
      <c r="AU60" s="191" t="s">
        <v>288</v>
      </c>
      <c r="AV60" s="194" t="s">
        <v>123</v>
      </c>
      <c r="AW60" s="572">
        <v>742.2887203364992</v>
      </c>
      <c r="AX60" s="572">
        <v>728.6079918040003</v>
      </c>
      <c r="AY60" s="572">
        <v>10140.86248427874</v>
      </c>
      <c r="AZ60" s="573">
        <v>4936.176221406382</v>
      </c>
      <c r="BB60" s="1110" t="s">
        <v>137</v>
      </c>
      <c r="BC60" s="1110" t="s">
        <v>137</v>
      </c>
    </row>
    <row r="61" spans="1:55" s="88" customFormat="1" ht="15" customHeight="1" thickBot="1">
      <c r="A61" s="429" t="s">
        <v>289</v>
      </c>
      <c r="B61" s="612" t="s">
        <v>290</v>
      </c>
      <c r="C61" s="599" t="s">
        <v>311</v>
      </c>
      <c r="D61" s="918">
        <v>0.152447582</v>
      </c>
      <c r="E61" s="918">
        <v>123.338</v>
      </c>
      <c r="F61" s="1041">
        <v>0.15785186199999998</v>
      </c>
      <c r="G61" s="1041">
        <v>124.137</v>
      </c>
      <c r="H61" s="918">
        <v>0</v>
      </c>
      <c r="I61" s="918">
        <v>0</v>
      </c>
      <c r="J61" s="1041">
        <v>0.051</v>
      </c>
      <c r="K61" s="1043">
        <v>16.83</v>
      </c>
      <c r="L61" s="920"/>
      <c r="M61" s="921"/>
      <c r="N61" s="791"/>
      <c r="O61" s="792"/>
      <c r="P61" s="922"/>
      <c r="Q61" s="922"/>
      <c r="R61" s="922"/>
      <c r="S61" s="923"/>
      <c r="T61" s="924" t="s">
        <v>391</v>
      </c>
      <c r="U61" s="8" t="s">
        <v>391</v>
      </c>
      <c r="V61" s="8" t="s">
        <v>391</v>
      </c>
      <c r="W61" s="8" t="s">
        <v>391</v>
      </c>
      <c r="X61" s="924" t="s">
        <v>391</v>
      </c>
      <c r="Y61" s="8" t="s">
        <v>391</v>
      </c>
      <c r="Z61" s="8" t="s">
        <v>391</v>
      </c>
      <c r="AA61" s="925" t="s">
        <v>391</v>
      </c>
      <c r="AB61" s="4" t="s">
        <v>289</v>
      </c>
      <c r="AC61" s="191" t="s">
        <v>290</v>
      </c>
      <c r="AD61" s="189" t="s">
        <v>311</v>
      </c>
      <c r="AE61" s="1029"/>
      <c r="AF61" s="1029"/>
      <c r="AG61" s="1029"/>
      <c r="AH61" s="1029"/>
      <c r="AI61" s="1029"/>
      <c r="AJ61" s="1029"/>
      <c r="AK61" s="1029"/>
      <c r="AL61" s="1030"/>
      <c r="AT61" s="306" t="s">
        <v>289</v>
      </c>
      <c r="AU61" s="203" t="s">
        <v>290</v>
      </c>
      <c r="AV61" s="188" t="s">
        <v>123</v>
      </c>
      <c r="AW61" s="574">
        <v>809.0518615113226</v>
      </c>
      <c r="AX61" s="574">
        <v>786.4145435294264</v>
      </c>
      <c r="AY61" s="574">
        <v>0</v>
      </c>
      <c r="AZ61" s="575">
        <v>330</v>
      </c>
      <c r="BB61" s="1110" t="s">
        <v>137</v>
      </c>
      <c r="BC61" s="1110" t="s">
        <v>137</v>
      </c>
    </row>
    <row r="62" spans="1:55" s="88" customFormat="1" ht="15" customHeight="1" thickBot="1">
      <c r="A62" s="417">
        <v>10.2</v>
      </c>
      <c r="B62" s="617" t="s">
        <v>291</v>
      </c>
      <c r="C62" s="611" t="s">
        <v>311</v>
      </c>
      <c r="D62" s="918">
        <v>1.6332005</v>
      </c>
      <c r="E62" s="918">
        <v>1653.085</v>
      </c>
      <c r="F62" s="1048">
        <v>1.154995</v>
      </c>
      <c r="G62" s="1048">
        <v>1155.237</v>
      </c>
      <c r="H62" s="918">
        <v>0.004764</v>
      </c>
      <c r="I62" s="918">
        <v>2.23</v>
      </c>
      <c r="J62" s="1048">
        <v>0.000162</v>
      </c>
      <c r="K62" s="1049">
        <v>0.856</v>
      </c>
      <c r="L62" s="920"/>
      <c r="M62" s="921"/>
      <c r="N62" s="791"/>
      <c r="O62" s="792"/>
      <c r="P62" s="922"/>
      <c r="Q62" s="922"/>
      <c r="R62" s="922"/>
      <c r="S62" s="923"/>
      <c r="T62" s="924" t="s">
        <v>391</v>
      </c>
      <c r="U62" s="8" t="s">
        <v>391</v>
      </c>
      <c r="V62" s="8" t="s">
        <v>391</v>
      </c>
      <c r="W62" s="8" t="s">
        <v>391</v>
      </c>
      <c r="X62" s="924" t="s">
        <v>391</v>
      </c>
      <c r="Y62" s="8" t="s">
        <v>391</v>
      </c>
      <c r="Z62" s="8" t="s">
        <v>391</v>
      </c>
      <c r="AA62" s="925" t="s">
        <v>391</v>
      </c>
      <c r="AB62" s="2">
        <v>10.2</v>
      </c>
      <c r="AC62" s="196" t="s">
        <v>291</v>
      </c>
      <c r="AD62" s="189" t="s">
        <v>311</v>
      </c>
      <c r="AE62" s="1029"/>
      <c r="AF62" s="1029"/>
      <c r="AG62" s="1029"/>
      <c r="AH62" s="1029"/>
      <c r="AI62" s="1029"/>
      <c r="AJ62" s="1029"/>
      <c r="AK62" s="1029"/>
      <c r="AL62" s="1030"/>
      <c r="AT62" s="303">
        <v>10.2</v>
      </c>
      <c r="AU62" s="206" t="s">
        <v>291</v>
      </c>
      <c r="AV62" s="201" t="s">
        <v>123</v>
      </c>
      <c r="AW62" s="577">
        <v>1012.1751738381172</v>
      </c>
      <c r="AX62" s="577">
        <v>1000.2095247165573</v>
      </c>
      <c r="AY62" s="577">
        <v>468.0940386230059</v>
      </c>
      <c r="AZ62" s="578">
        <v>5283.95061728395</v>
      </c>
      <c r="BB62" s="1110" t="s">
        <v>137</v>
      </c>
      <c r="BC62" s="1110" t="s">
        <v>137</v>
      </c>
    </row>
    <row r="63" spans="1:55" s="366" customFormat="1" ht="15" customHeight="1">
      <c r="A63" s="428">
        <v>10.3</v>
      </c>
      <c r="B63" s="1031" t="s">
        <v>292</v>
      </c>
      <c r="C63" s="1050" t="s">
        <v>311</v>
      </c>
      <c r="D63" s="416">
        <v>0.45727190000000006</v>
      </c>
      <c r="E63" s="416">
        <v>1262.9350000000002</v>
      </c>
      <c r="F63" s="416">
        <v>0.27709106</v>
      </c>
      <c r="G63" s="416">
        <v>2255.108</v>
      </c>
      <c r="H63" s="416">
        <v>0.0025640000000000003</v>
      </c>
      <c r="I63" s="416">
        <v>38.227000000000004</v>
      </c>
      <c r="J63" s="416">
        <v>0.000753</v>
      </c>
      <c r="K63" s="416">
        <v>15.527000000000001</v>
      </c>
      <c r="L63" s="929" t="s">
        <v>391</v>
      </c>
      <c r="M63" s="930" t="s">
        <v>391</v>
      </c>
      <c r="N63" s="931" t="s">
        <v>391</v>
      </c>
      <c r="O63" s="932" t="s">
        <v>391</v>
      </c>
      <c r="P63" s="933" t="s">
        <v>391</v>
      </c>
      <c r="Q63" s="933" t="s">
        <v>391</v>
      </c>
      <c r="R63" s="933" t="s">
        <v>391</v>
      </c>
      <c r="S63" s="934" t="s">
        <v>391</v>
      </c>
      <c r="T63" s="910" t="s">
        <v>391</v>
      </c>
      <c r="U63" s="672" t="s">
        <v>391</v>
      </c>
      <c r="V63" s="672" t="s">
        <v>391</v>
      </c>
      <c r="W63" s="672" t="s">
        <v>391</v>
      </c>
      <c r="X63" s="910" t="s">
        <v>391</v>
      </c>
      <c r="Y63" s="672" t="s">
        <v>391</v>
      </c>
      <c r="Z63" s="672" t="s">
        <v>391</v>
      </c>
      <c r="AA63" s="911" t="s">
        <v>391</v>
      </c>
      <c r="AB63" s="4">
        <v>10.3</v>
      </c>
      <c r="AC63" s="196" t="s">
        <v>292</v>
      </c>
      <c r="AD63" s="189" t="s">
        <v>311</v>
      </c>
      <c r="AE63" s="1032">
        <v>4.683753385137379E-17</v>
      </c>
      <c r="AF63" s="1032">
        <v>1.7763568394002505E-13</v>
      </c>
      <c r="AG63" s="1032">
        <v>0</v>
      </c>
      <c r="AH63" s="1032">
        <v>9.769962616701378E-14</v>
      </c>
      <c r="AI63" s="1032">
        <v>0</v>
      </c>
      <c r="AJ63" s="1032">
        <v>0</v>
      </c>
      <c r="AK63" s="1032">
        <v>-1.1011428314305904E-20</v>
      </c>
      <c r="AL63" s="1033">
        <v>6.661338147750939E-16</v>
      </c>
      <c r="AT63" s="306">
        <v>10.3</v>
      </c>
      <c r="AU63" s="196" t="s">
        <v>292</v>
      </c>
      <c r="AV63" s="202" t="s">
        <v>123</v>
      </c>
      <c r="AW63" s="569">
        <v>2761.8906825457675</v>
      </c>
      <c r="AX63" s="569">
        <v>8138.5086909696765</v>
      </c>
      <c r="AY63" s="569">
        <v>14909.126365054603</v>
      </c>
      <c r="AZ63" s="576">
        <v>20620.185922974768</v>
      </c>
      <c r="BB63" s="1110" t="s">
        <v>394</v>
      </c>
      <c r="BC63" s="1110" t="s">
        <v>137</v>
      </c>
    </row>
    <row r="64" spans="1:55" s="88" customFormat="1" ht="15" customHeight="1">
      <c r="A64" s="429" t="s">
        <v>243</v>
      </c>
      <c r="B64" s="350" t="s">
        <v>293</v>
      </c>
      <c r="C64" s="603" t="s">
        <v>311</v>
      </c>
      <c r="D64" s="918">
        <v>0.33007000000000003</v>
      </c>
      <c r="E64" s="918">
        <v>159.686</v>
      </c>
      <c r="F64" s="1044">
        <v>0.000505</v>
      </c>
      <c r="G64" s="1052">
        <v>0.644</v>
      </c>
      <c r="H64" s="918">
        <v>0</v>
      </c>
      <c r="I64" s="918">
        <v>0</v>
      </c>
      <c r="J64" s="918">
        <v>0</v>
      </c>
      <c r="K64" s="1035">
        <v>0</v>
      </c>
      <c r="L64" s="920"/>
      <c r="M64" s="921"/>
      <c r="N64" s="791"/>
      <c r="O64" s="792"/>
      <c r="P64" s="922"/>
      <c r="Q64" s="922"/>
      <c r="R64" s="922"/>
      <c r="S64" s="923"/>
      <c r="T64" s="924" t="s">
        <v>391</v>
      </c>
      <c r="U64" s="8" t="s">
        <v>391</v>
      </c>
      <c r="V64" s="8" t="s">
        <v>391</v>
      </c>
      <c r="W64" s="8" t="s">
        <v>391</v>
      </c>
      <c r="X64" s="924" t="s">
        <v>391</v>
      </c>
      <c r="Y64" s="8" t="s">
        <v>391</v>
      </c>
      <c r="Z64" s="8" t="s">
        <v>391</v>
      </c>
      <c r="AA64" s="925" t="s">
        <v>391</v>
      </c>
      <c r="AB64" s="4" t="s">
        <v>243</v>
      </c>
      <c r="AC64" s="191" t="s">
        <v>293</v>
      </c>
      <c r="AD64" s="189" t="s">
        <v>311</v>
      </c>
      <c r="AE64" s="1029"/>
      <c r="AF64" s="1029"/>
      <c r="AG64" s="1029"/>
      <c r="AH64" s="1029"/>
      <c r="AI64" s="1029"/>
      <c r="AJ64" s="1029"/>
      <c r="AK64" s="1029"/>
      <c r="AL64" s="1030"/>
      <c r="AT64" s="306" t="s">
        <v>243</v>
      </c>
      <c r="AU64" s="191" t="s">
        <v>293</v>
      </c>
      <c r="AV64" s="194" t="s">
        <v>123</v>
      </c>
      <c r="AW64" s="569">
        <v>483.7943466537401</v>
      </c>
      <c r="AX64" s="569">
        <v>1275.2475247524753</v>
      </c>
      <c r="AY64" s="572">
        <v>0</v>
      </c>
      <c r="AZ64" s="573">
        <v>0</v>
      </c>
      <c r="BB64" s="1110" t="s">
        <v>137</v>
      </c>
      <c r="BC64" s="1110" t="s">
        <v>394</v>
      </c>
    </row>
    <row r="65" spans="1:55" s="88" customFormat="1" ht="15" customHeight="1">
      <c r="A65" s="429" t="s">
        <v>244</v>
      </c>
      <c r="B65" s="350" t="s">
        <v>74</v>
      </c>
      <c r="C65" s="603" t="s">
        <v>311</v>
      </c>
      <c r="D65" s="918">
        <v>0.05230789999999999</v>
      </c>
      <c r="E65" s="918">
        <v>974.2180000000001</v>
      </c>
      <c r="F65" s="1044">
        <v>0.19804235</v>
      </c>
      <c r="G65" s="1052">
        <v>2138.9010000000003</v>
      </c>
      <c r="H65" s="918">
        <v>0.002122</v>
      </c>
      <c r="I65" s="918">
        <v>32.911</v>
      </c>
      <c r="J65" s="918">
        <v>0.000749</v>
      </c>
      <c r="K65" s="1035">
        <v>14.977</v>
      </c>
      <c r="L65" s="920"/>
      <c r="M65" s="921"/>
      <c r="N65" s="791"/>
      <c r="O65" s="792"/>
      <c r="P65" s="922"/>
      <c r="Q65" s="922"/>
      <c r="R65" s="922"/>
      <c r="S65" s="923"/>
      <c r="T65" s="924" t="s">
        <v>391</v>
      </c>
      <c r="U65" s="8" t="s">
        <v>391</v>
      </c>
      <c r="V65" s="8" t="s">
        <v>391</v>
      </c>
      <c r="W65" s="8" t="s">
        <v>391</v>
      </c>
      <c r="X65" s="924" t="s">
        <v>391</v>
      </c>
      <c r="Y65" s="8" t="s">
        <v>391</v>
      </c>
      <c r="Z65" s="8" t="s">
        <v>391</v>
      </c>
      <c r="AA65" s="925" t="s">
        <v>391</v>
      </c>
      <c r="AB65" s="4" t="s">
        <v>244</v>
      </c>
      <c r="AC65" s="191" t="s">
        <v>74</v>
      </c>
      <c r="AD65" s="189" t="s">
        <v>311</v>
      </c>
      <c r="AE65" s="1029"/>
      <c r="AF65" s="1029"/>
      <c r="AG65" s="1029"/>
      <c r="AH65" s="1029"/>
      <c r="AI65" s="1029"/>
      <c r="AJ65" s="1029"/>
      <c r="AK65" s="1029"/>
      <c r="AL65" s="1030"/>
      <c r="AT65" s="306" t="s">
        <v>244</v>
      </c>
      <c r="AU65" s="191" t="s">
        <v>74</v>
      </c>
      <c r="AV65" s="194" t="s">
        <v>123</v>
      </c>
      <c r="AW65" s="569">
        <v>18624.681931409985</v>
      </c>
      <c r="AX65" s="569">
        <v>10800.22025592001</v>
      </c>
      <c r="AY65" s="572">
        <v>15509.42507068803</v>
      </c>
      <c r="AZ65" s="573">
        <v>19995.99465954606</v>
      </c>
      <c r="BB65" s="1110" t="s">
        <v>394</v>
      </c>
      <c r="BC65" s="1110" t="s">
        <v>137</v>
      </c>
    </row>
    <row r="66" spans="1:55" s="88" customFormat="1" ht="15" customHeight="1">
      <c r="A66" s="429" t="s">
        <v>245</v>
      </c>
      <c r="B66" s="350" t="s">
        <v>294</v>
      </c>
      <c r="C66" s="603" t="s">
        <v>311</v>
      </c>
      <c r="D66" s="918">
        <v>0.060636999999999996</v>
      </c>
      <c r="E66" s="918">
        <v>122.083</v>
      </c>
      <c r="F66" s="918">
        <v>0.049493709999999996</v>
      </c>
      <c r="G66" s="918">
        <v>102.138</v>
      </c>
      <c r="H66" s="918">
        <v>0</v>
      </c>
      <c r="I66" s="918">
        <v>0</v>
      </c>
      <c r="J66" s="1053">
        <v>4E-06</v>
      </c>
      <c r="K66" s="1054">
        <v>0.55</v>
      </c>
      <c r="L66" s="920"/>
      <c r="M66" s="921"/>
      <c r="N66" s="791"/>
      <c r="O66" s="792"/>
      <c r="P66" s="922"/>
      <c r="Q66" s="922"/>
      <c r="R66" s="922"/>
      <c r="S66" s="923"/>
      <c r="T66" s="924" t="s">
        <v>391</v>
      </c>
      <c r="U66" s="8" t="s">
        <v>391</v>
      </c>
      <c r="V66" s="8" t="s">
        <v>391</v>
      </c>
      <c r="W66" s="8" t="s">
        <v>391</v>
      </c>
      <c r="X66" s="924" t="s">
        <v>391</v>
      </c>
      <c r="Y66" s="8" t="s">
        <v>391</v>
      </c>
      <c r="Z66" s="8" t="s">
        <v>391</v>
      </c>
      <c r="AA66" s="925" t="s">
        <v>391</v>
      </c>
      <c r="AB66" s="4" t="s">
        <v>245</v>
      </c>
      <c r="AC66" s="191" t="s">
        <v>294</v>
      </c>
      <c r="AD66" s="189" t="s">
        <v>311</v>
      </c>
      <c r="AE66" s="1029"/>
      <c r="AF66" s="1029"/>
      <c r="AG66" s="1029"/>
      <c r="AH66" s="1029"/>
      <c r="AI66" s="1029"/>
      <c r="AJ66" s="1029"/>
      <c r="AK66" s="1029"/>
      <c r="AL66" s="1030"/>
      <c r="AT66" s="306" t="s">
        <v>245</v>
      </c>
      <c r="AU66" s="191" t="s">
        <v>294</v>
      </c>
      <c r="AV66" s="194" t="s">
        <v>123</v>
      </c>
      <c r="AW66" s="572">
        <v>2013.341689067731</v>
      </c>
      <c r="AX66" s="572">
        <v>2063.656169642567</v>
      </c>
      <c r="AY66" s="579">
        <v>0</v>
      </c>
      <c r="AZ66" s="580">
        <v>137500.00000000003</v>
      </c>
      <c r="BB66" s="1110" t="s">
        <v>137</v>
      </c>
      <c r="BC66" s="1110" t="s">
        <v>137</v>
      </c>
    </row>
    <row r="67" spans="1:55" s="88" customFormat="1" ht="15" customHeight="1" thickBot="1">
      <c r="A67" s="429" t="s">
        <v>295</v>
      </c>
      <c r="B67" s="612" t="s">
        <v>296</v>
      </c>
      <c r="C67" s="599" t="s">
        <v>311</v>
      </c>
      <c r="D67" s="918">
        <v>0.014257</v>
      </c>
      <c r="E67" s="918">
        <v>6.948</v>
      </c>
      <c r="F67" s="1041">
        <v>0.02905</v>
      </c>
      <c r="G67" s="1041">
        <v>13.424999999999999</v>
      </c>
      <c r="H67" s="918">
        <v>0.000442</v>
      </c>
      <c r="I67" s="918">
        <v>5.316</v>
      </c>
      <c r="J67" s="1041">
        <v>0</v>
      </c>
      <c r="K67" s="1043">
        <v>0</v>
      </c>
      <c r="L67" s="920"/>
      <c r="M67" s="921"/>
      <c r="N67" s="791"/>
      <c r="O67" s="792"/>
      <c r="P67" s="922"/>
      <c r="Q67" s="922"/>
      <c r="R67" s="922"/>
      <c r="S67" s="923"/>
      <c r="T67" s="924" t="s">
        <v>391</v>
      </c>
      <c r="U67" s="8" t="s">
        <v>391</v>
      </c>
      <c r="V67" s="8" t="s">
        <v>391</v>
      </c>
      <c r="W67" s="8" t="s">
        <v>391</v>
      </c>
      <c r="X67" s="924" t="s">
        <v>391</v>
      </c>
      <c r="Y67" s="8" t="s">
        <v>391</v>
      </c>
      <c r="Z67" s="8" t="s">
        <v>391</v>
      </c>
      <c r="AA67" s="925" t="s">
        <v>391</v>
      </c>
      <c r="AB67" s="4" t="s">
        <v>295</v>
      </c>
      <c r="AC67" s="191" t="s">
        <v>296</v>
      </c>
      <c r="AD67" s="189" t="s">
        <v>311</v>
      </c>
      <c r="AE67" s="1029"/>
      <c r="AF67" s="1029"/>
      <c r="AG67" s="1029"/>
      <c r="AH67" s="1029"/>
      <c r="AI67" s="1029"/>
      <c r="AJ67" s="1029"/>
      <c r="AK67" s="1029"/>
      <c r="AL67" s="1030"/>
      <c r="AT67" s="306" t="s">
        <v>295</v>
      </c>
      <c r="AU67" s="203" t="s">
        <v>296</v>
      </c>
      <c r="AV67" s="188" t="s">
        <v>123</v>
      </c>
      <c r="AW67" s="574">
        <v>487.33955250052605</v>
      </c>
      <c r="AX67" s="574">
        <v>462.1342512908778</v>
      </c>
      <c r="AY67" s="574">
        <v>12027.149321266968</v>
      </c>
      <c r="AZ67" s="575">
        <v>0</v>
      </c>
      <c r="BB67" s="1110" t="s">
        <v>137</v>
      </c>
      <c r="BC67" s="1110" t="s">
        <v>394</v>
      </c>
    </row>
    <row r="68" spans="1:55" s="88" customFormat="1" ht="15" customHeight="1" thickBot="1">
      <c r="A68" s="435">
        <v>10.4</v>
      </c>
      <c r="B68" s="618" t="s">
        <v>12</v>
      </c>
      <c r="C68" s="619" t="s">
        <v>311</v>
      </c>
      <c r="D68" s="918">
        <v>0.015039249999999999</v>
      </c>
      <c r="E68" s="918">
        <v>44.54900000000001</v>
      </c>
      <c r="F68" s="1055">
        <v>0.004407299999999999</v>
      </c>
      <c r="G68" s="1055">
        <v>25.7</v>
      </c>
      <c r="H68" s="918">
        <v>0.01011585</v>
      </c>
      <c r="I68" s="918">
        <v>351.672</v>
      </c>
      <c r="J68" s="1055">
        <v>0.0346504</v>
      </c>
      <c r="K68" s="1056">
        <v>1120.614</v>
      </c>
      <c r="L68" s="920"/>
      <c r="M68" s="921"/>
      <c r="N68" s="791"/>
      <c r="O68" s="792"/>
      <c r="P68" s="922"/>
      <c r="Q68" s="922"/>
      <c r="R68" s="922"/>
      <c r="S68" s="923"/>
      <c r="T68" s="924" t="s">
        <v>391</v>
      </c>
      <c r="U68" s="8" t="s">
        <v>391</v>
      </c>
      <c r="V68" s="8" t="s">
        <v>391</v>
      </c>
      <c r="W68" s="8" t="s">
        <v>391</v>
      </c>
      <c r="X68" s="924" t="s">
        <v>391</v>
      </c>
      <c r="Y68" s="8" t="s">
        <v>391</v>
      </c>
      <c r="Z68" s="8" t="s">
        <v>391</v>
      </c>
      <c r="AA68" s="925" t="s">
        <v>391</v>
      </c>
      <c r="AB68" s="13">
        <v>10.4</v>
      </c>
      <c r="AC68" s="199" t="s">
        <v>12</v>
      </c>
      <c r="AD68" s="207" t="s">
        <v>311</v>
      </c>
      <c r="AE68" s="1057"/>
      <c r="AF68" s="1057"/>
      <c r="AG68" s="1057"/>
      <c r="AH68" s="1057"/>
      <c r="AI68" s="1057"/>
      <c r="AJ68" s="1057"/>
      <c r="AK68" s="1057"/>
      <c r="AL68" s="1058"/>
      <c r="AT68" s="309">
        <v>10.4</v>
      </c>
      <c r="AU68" s="199" t="s">
        <v>12</v>
      </c>
      <c r="AV68" s="315" t="s">
        <v>123</v>
      </c>
      <c r="AW68" s="566">
        <v>2962.18228967535</v>
      </c>
      <c r="AX68" s="566">
        <v>5831.234542690537</v>
      </c>
      <c r="AY68" s="566">
        <v>34764.453802695774</v>
      </c>
      <c r="AZ68" s="568">
        <v>32340.579040934594</v>
      </c>
      <c r="BB68" s="1110" t="s">
        <v>137</v>
      </c>
      <c r="BC68" s="1110" t="s">
        <v>137</v>
      </c>
    </row>
    <row r="69" spans="1:53" ht="15" customHeight="1" thickBot="1" thickTop="1">
      <c r="A69" s="208"/>
      <c r="B69" s="1296"/>
      <c r="C69" s="1297"/>
      <c r="D69" s="34"/>
      <c r="E69" s="34"/>
      <c r="F69" s="34"/>
      <c r="G69" s="34"/>
      <c r="H69" s="34"/>
      <c r="I69" s="34"/>
      <c r="J69" s="34"/>
      <c r="K69" s="34"/>
      <c r="M69" s="10"/>
      <c r="N69" s="10"/>
      <c r="O69" s="91"/>
      <c r="P69" s="10"/>
      <c r="Q69" s="10"/>
      <c r="R69" s="10"/>
      <c r="T69" s="337"/>
      <c r="AT69" s="88"/>
      <c r="AU69" s="88"/>
      <c r="AV69" s="88"/>
      <c r="AW69" s="88"/>
      <c r="AX69" s="88"/>
      <c r="AY69" s="88"/>
      <c r="AZ69" s="88"/>
      <c r="BA69" s="88"/>
    </row>
    <row r="70" spans="1:28" ht="12.75" customHeight="1" thickBot="1">
      <c r="A70" s="1294"/>
      <c r="B70" s="1295"/>
      <c r="C70" s="393" t="s">
        <v>139</v>
      </c>
      <c r="D70" s="319">
        <v>0</v>
      </c>
      <c r="E70" s="319">
        <v>0</v>
      </c>
      <c r="F70" s="319">
        <v>0</v>
      </c>
      <c r="G70" s="319">
        <v>0</v>
      </c>
      <c r="H70" s="319">
        <v>0</v>
      </c>
      <c r="I70" s="319">
        <v>0</v>
      </c>
      <c r="J70" s="319">
        <v>0</v>
      </c>
      <c r="K70" s="320">
        <v>0</v>
      </c>
      <c r="M70" s="10"/>
      <c r="N70" s="10"/>
      <c r="O70" s="10"/>
      <c r="P70" s="10"/>
      <c r="Q70" s="10"/>
      <c r="R70" s="10"/>
      <c r="T70" s="337"/>
      <c r="AB70" s="88"/>
    </row>
    <row r="71" spans="3:28" ht="12.75" customHeight="1" thickBot="1">
      <c r="C71" s="393" t="s">
        <v>156</v>
      </c>
      <c r="D71" s="319">
        <v>-4</v>
      </c>
      <c r="E71" s="319">
        <v>-4</v>
      </c>
      <c r="F71" s="319">
        <v>-4</v>
      </c>
      <c r="G71" s="319">
        <v>-4</v>
      </c>
      <c r="H71" s="319">
        <v>-4</v>
      </c>
      <c r="I71" s="319">
        <v>-4</v>
      </c>
      <c r="J71" s="319">
        <v>-4</v>
      </c>
      <c r="K71" s="319">
        <v>-4</v>
      </c>
      <c r="M71" s="10"/>
      <c r="N71" s="10"/>
      <c r="O71" s="10"/>
      <c r="P71" s="10"/>
      <c r="Q71" s="10"/>
      <c r="R71" s="10"/>
      <c r="AB71" s="88"/>
    </row>
    <row r="72" spans="13:28" ht="12.75" customHeight="1">
      <c r="M72" s="10"/>
      <c r="N72" s="10"/>
      <c r="O72" s="10"/>
      <c r="P72" s="10"/>
      <c r="Q72" s="10"/>
      <c r="R72" s="10"/>
      <c r="AB72" s="88"/>
    </row>
    <row r="73" spans="13:18" ht="12.75" customHeight="1">
      <c r="M73" s="10"/>
      <c r="N73" s="10"/>
      <c r="O73" s="10"/>
      <c r="P73" s="10"/>
      <c r="Q73" s="10"/>
      <c r="R73" s="10"/>
    </row>
    <row r="74" spans="13:18" ht="12.75" customHeight="1">
      <c r="M74" s="10"/>
      <c r="N74" s="10"/>
      <c r="O74" s="10"/>
      <c r="P74" s="10"/>
      <c r="Q74" s="10"/>
      <c r="R74" s="10"/>
    </row>
    <row r="75" spans="13:18" ht="12.75" customHeight="1">
      <c r="M75" s="10"/>
      <c r="N75" s="10"/>
      <c r="O75" s="10"/>
      <c r="P75" s="10"/>
      <c r="Q75" s="10"/>
      <c r="R75" s="10"/>
    </row>
    <row r="76" spans="13:18" ht="12.75" customHeight="1">
      <c r="M76" s="10"/>
      <c r="N76" s="10"/>
      <c r="O76" s="10"/>
      <c r="P76" s="10"/>
      <c r="Q76" s="10"/>
      <c r="R76" s="10"/>
    </row>
    <row r="92" ht="12.75" customHeight="1">
      <c r="AM92" s="277"/>
    </row>
    <row r="93" ht="12.75" customHeight="1">
      <c r="AM93" s="277"/>
    </row>
    <row r="94" ht="12.75" customHeight="1">
      <c r="AM94" s="277"/>
    </row>
  </sheetData>
  <sheetProtection selectLockedCells="1"/>
  <mergeCells count="24">
    <mergeCell ref="AT2:AV4"/>
    <mergeCell ref="AG9:AH9"/>
    <mergeCell ref="AI9:AJ9"/>
    <mergeCell ref="AK9:AL9"/>
    <mergeCell ref="AI6:AL6"/>
    <mergeCell ref="AE7:AL7"/>
    <mergeCell ref="AE8:AH8"/>
    <mergeCell ref="AI8:AL8"/>
    <mergeCell ref="A70:B70"/>
    <mergeCell ref="B69:C69"/>
    <mergeCell ref="AE9:AF9"/>
    <mergeCell ref="D9:E9"/>
    <mergeCell ref="H9:I9"/>
    <mergeCell ref="D2:D3"/>
    <mergeCell ref="E2:E3"/>
    <mergeCell ref="B6:D6"/>
    <mergeCell ref="I4:K4"/>
    <mergeCell ref="H2:I2"/>
    <mergeCell ref="AY8:AZ8"/>
    <mergeCell ref="AW8:AX8"/>
    <mergeCell ref="D8:G8"/>
    <mergeCell ref="J9:K9"/>
    <mergeCell ref="F9:G9"/>
    <mergeCell ref="H8:K8"/>
  </mergeCells>
  <conditionalFormatting sqref="AW11:AZ68">
    <cfRule type="cellIs" priority="2" dxfId="19" operator="equal" stopIfTrue="1">
      <formula>$AW$3</formula>
    </cfRule>
    <cfRule type="cellIs" priority="3" dxfId="3" operator="equal" stopIfTrue="1">
      <formula>$AW$4</formula>
    </cfRule>
    <cfRule type="cellIs" priority="4" dxfId="21" operator="equal" stopIfTrue="1">
      <formula>$AW$2</formula>
    </cfRule>
  </conditionalFormatting>
  <conditionalFormatting sqref="D71:K71">
    <cfRule type="cellIs" priority="5" dxfId="1" operator="greaterThan" stopIfTrue="1">
      <formula>0</formula>
    </cfRule>
  </conditionalFormatting>
  <conditionalFormatting sqref="BB11:BC68">
    <cfRule type="containsText" priority="1" dxfId="23" operator="containsText" stopIfTrue="1" text="CHECK">
      <formula>NOT(ISERROR(SEARCH("CHECK",BB11)))</formula>
    </cfRule>
  </conditionalFormatting>
  <printOptions horizontalCentered="1"/>
  <pageMargins left="0.1968503937007874" right="0.1968503937007874" top="0.1968503937007874" bottom="0.1968503937007874" header="0" footer="0"/>
  <pageSetup horizontalDpi="600" verticalDpi="600" orientation="landscape" paperSize="9" scale="56" r:id="rId3"/>
  <colBreaks count="1" manualBreakCount="1">
    <brk id="11" max="65535" man="1"/>
  </colBreaks>
  <drawing r:id="rId2"/>
  <tableParts>
    <tablePart r:id="rId1"/>
  </tableParts>
</worksheet>
</file>

<file path=xl/worksheets/sheet9.xml><?xml version="1.0" encoding="utf-8"?>
<worksheet xmlns="http://schemas.openxmlformats.org/spreadsheetml/2006/main" xmlns:r="http://schemas.openxmlformats.org/officeDocument/2006/relationships">
  <sheetPr>
    <tabColor indexed="16"/>
    <pageSetUpPr fitToPage="1"/>
  </sheetPr>
  <dimension ref="A1:L70"/>
  <sheetViews>
    <sheetView showGridLines="0" zoomScale="70" zoomScaleNormal="70" zoomScalePageLayoutView="0" workbookViewId="0" topLeftCell="A1">
      <selection activeCell="A1" sqref="A1"/>
    </sheetView>
  </sheetViews>
  <sheetFormatPr defaultColWidth="9.625" defaultRowHeight="12.75"/>
  <cols>
    <col min="1" max="1" width="9.875" style="704" customWidth="1"/>
    <col min="2" max="2" width="30.00390625" style="780" bestFit="1" customWidth="1"/>
    <col min="3" max="3" width="13.50390625" style="707" bestFit="1" customWidth="1"/>
    <col min="4" max="4" width="27.75390625" style="707" customWidth="1"/>
    <col min="5" max="12" width="15.375" style="707" customWidth="1"/>
    <col min="13" max="16384" width="9.625" style="707" customWidth="1"/>
  </cols>
  <sheetData>
    <row r="1" spans="1:12" ht="15" customHeight="1" thickBot="1">
      <c r="A1" s="704" t="s">
        <v>203</v>
      </c>
      <c r="B1" s="705"/>
      <c r="C1" s="706"/>
      <c r="D1" s="706"/>
      <c r="E1" s="706"/>
      <c r="F1" s="706"/>
      <c r="G1" s="706"/>
      <c r="H1" s="706"/>
      <c r="I1" s="706"/>
      <c r="J1" s="706"/>
      <c r="K1" s="706"/>
      <c r="L1" s="706"/>
    </row>
    <row r="2" spans="1:12" ht="15" customHeight="1">
      <c r="A2" s="708"/>
      <c r="B2" s="709" t="s">
        <v>203</v>
      </c>
      <c r="C2" s="710"/>
      <c r="D2" s="710"/>
      <c r="E2" s="710"/>
      <c r="F2" s="710"/>
      <c r="G2" s="691" t="s">
        <v>312</v>
      </c>
      <c r="H2" s="793" t="s">
        <v>390</v>
      </c>
      <c r="I2" s="691" t="s">
        <v>215</v>
      </c>
      <c r="J2" s="692"/>
      <c r="K2" s="784"/>
      <c r="L2" s="785"/>
    </row>
    <row r="3" spans="1:12" ht="15" customHeight="1">
      <c r="A3" s="711"/>
      <c r="B3" s="712" t="s">
        <v>203</v>
      </c>
      <c r="C3" s="1330" t="s">
        <v>169</v>
      </c>
      <c r="D3" s="1330"/>
      <c r="E3" s="1331"/>
      <c r="F3" s="1331"/>
      <c r="G3" s="693" t="s">
        <v>220</v>
      </c>
      <c r="H3" s="694"/>
      <c r="I3" s="695" t="str">
        <f>Cover!F35</f>
        <v>Kevin Borg</v>
      </c>
      <c r="J3" s="696"/>
      <c r="K3" s="786"/>
      <c r="L3" s="787"/>
    </row>
    <row r="4" spans="1:12" ht="15" customHeight="1">
      <c r="A4" s="711"/>
      <c r="B4" s="712" t="s">
        <v>203</v>
      </c>
      <c r="C4" s="1331"/>
      <c r="D4" s="1331"/>
      <c r="E4" s="1331"/>
      <c r="F4" s="1331"/>
      <c r="G4" s="1313" t="s">
        <v>203</v>
      </c>
      <c r="H4" s="1314"/>
      <c r="I4" s="1314"/>
      <c r="J4" s="1315"/>
      <c r="K4" s="786"/>
      <c r="L4" s="787"/>
    </row>
    <row r="5" spans="1:12" ht="15" customHeight="1">
      <c r="A5" s="711"/>
      <c r="B5" s="712"/>
      <c r="C5" s="1331"/>
      <c r="D5" s="1331"/>
      <c r="E5" s="1331"/>
      <c r="F5" s="1331"/>
      <c r="G5" s="693" t="s">
        <v>216</v>
      </c>
      <c r="H5" s="697"/>
      <c r="I5" s="697" t="str">
        <f>Cover!F37</f>
        <v>National Statistics Office, Lascaris, Valletta, Malta</v>
      </c>
      <c r="J5" s="698"/>
      <c r="K5" s="786"/>
      <c r="L5" s="787"/>
    </row>
    <row r="6" spans="1:12" ht="15" customHeight="1">
      <c r="A6" s="711"/>
      <c r="B6" s="712"/>
      <c r="C6" s="713"/>
      <c r="D6" s="713"/>
      <c r="E6" s="714"/>
      <c r="F6" s="715"/>
      <c r="G6" s="1316"/>
      <c r="H6" s="1317"/>
      <c r="I6" s="1317"/>
      <c r="J6" s="1318"/>
      <c r="K6" s="786"/>
      <c r="L6" s="787"/>
    </row>
    <row r="7" spans="1:12" ht="15" customHeight="1">
      <c r="A7" s="711"/>
      <c r="B7" s="716" t="s">
        <v>203</v>
      </c>
      <c r="C7" s="1319" t="s">
        <v>210</v>
      </c>
      <c r="D7" s="1319"/>
      <c r="E7" s="1327"/>
      <c r="F7" s="1327"/>
      <c r="G7" s="1316" t="s">
        <v>203</v>
      </c>
      <c r="H7" s="1314"/>
      <c r="I7" s="1314"/>
      <c r="J7" s="1315"/>
      <c r="K7" s="786"/>
      <c r="L7" s="787"/>
    </row>
    <row r="8" spans="1:12" ht="15" customHeight="1">
      <c r="A8" s="711"/>
      <c r="B8" s="717"/>
      <c r="C8" s="1328" t="s">
        <v>170</v>
      </c>
      <c r="D8" s="1328"/>
      <c r="E8" s="1329"/>
      <c r="F8" s="1329"/>
      <c r="G8" s="699" t="s">
        <v>217</v>
      </c>
      <c r="H8" s="700" t="str">
        <f>Cover!F39</f>
        <v>00356 2599 7162</v>
      </c>
      <c r="I8" s="699" t="s">
        <v>218</v>
      </c>
      <c r="J8" s="696" t="str">
        <f>Cover!F40</f>
        <v>00356 2599 7205</v>
      </c>
      <c r="K8" s="786"/>
      <c r="L8" s="787"/>
    </row>
    <row r="9" spans="1:12" ht="15" customHeight="1">
      <c r="A9" s="711"/>
      <c r="B9" s="717"/>
      <c r="C9" s="718"/>
      <c r="D9" s="718"/>
      <c r="E9" s="718"/>
      <c r="F9" s="719"/>
      <c r="G9" s="699" t="s">
        <v>219</v>
      </c>
      <c r="H9" s="695"/>
      <c r="I9" s="695" t="str">
        <f>Cover!F41</f>
        <v>kevin.borg@gov.mt</v>
      </c>
      <c r="J9" s="696"/>
      <c r="K9" s="788"/>
      <c r="L9" s="789"/>
    </row>
    <row r="10" spans="1:12" ht="15" customHeight="1">
      <c r="A10" s="711"/>
      <c r="B10" s="717"/>
      <c r="C10" s="718"/>
      <c r="D10" s="718"/>
      <c r="E10" s="720"/>
      <c r="F10" s="719"/>
      <c r="G10" s="721"/>
      <c r="H10" s="721"/>
      <c r="I10" s="721"/>
      <c r="J10" s="721"/>
      <c r="K10" s="721"/>
      <c r="L10" s="722"/>
    </row>
    <row r="11" spans="1:12" ht="18" customHeight="1">
      <c r="A11" s="711"/>
      <c r="B11" s="717"/>
      <c r="C11"/>
      <c r="D11" s="701" t="s">
        <v>168</v>
      </c>
      <c r="E11" s="1323" t="s">
        <v>389</v>
      </c>
      <c r="F11" s="1323"/>
      <c r="G11" s="723" t="s">
        <v>203</v>
      </c>
      <c r="H11" s="279"/>
      <c r="I11" s="279"/>
      <c r="J11" s="279"/>
      <c r="K11" s="279"/>
      <c r="L11" s="724"/>
    </row>
    <row r="12" spans="1:12" ht="15" customHeight="1">
      <c r="A12" s="725"/>
      <c r="B12" s="726"/>
      <c r="C12" s="727"/>
      <c r="D12" s="727"/>
      <c r="E12" s="728"/>
      <c r="F12" s="728"/>
      <c r="G12" s="1324" t="s">
        <v>203</v>
      </c>
      <c r="H12" s="1325"/>
      <c r="I12" s="1325"/>
      <c r="J12" s="1325"/>
      <c r="K12" s="1325"/>
      <c r="L12" s="1326"/>
    </row>
    <row r="13" spans="1:12" s="732" customFormat="1" ht="15" customHeight="1">
      <c r="A13" s="729" t="s">
        <v>203</v>
      </c>
      <c r="B13" s="730" t="s">
        <v>203</v>
      </c>
      <c r="C13" s="731" t="s">
        <v>203</v>
      </c>
      <c r="D13" s="731" t="s">
        <v>203</v>
      </c>
      <c r="E13" s="1334" t="s">
        <v>206</v>
      </c>
      <c r="F13" s="1335"/>
      <c r="G13" s="1335"/>
      <c r="H13" s="1340"/>
      <c r="I13" s="1334" t="s">
        <v>209</v>
      </c>
      <c r="J13" s="1335"/>
      <c r="K13" s="1335"/>
      <c r="L13" s="1336"/>
    </row>
    <row r="14" spans="1:12" ht="15" customHeight="1">
      <c r="A14" s="733" t="s">
        <v>221</v>
      </c>
      <c r="B14" s="734" t="s">
        <v>171</v>
      </c>
      <c r="C14" s="734" t="s">
        <v>203</v>
      </c>
      <c r="D14" s="734" t="s">
        <v>203</v>
      </c>
      <c r="E14" s="1337">
        <v>2013</v>
      </c>
      <c r="F14" s="1338"/>
      <c r="G14" s="1337">
        <v>2014</v>
      </c>
      <c r="H14" s="1338"/>
      <c r="I14" s="1337">
        <v>2013</v>
      </c>
      <c r="J14" s="1338"/>
      <c r="K14" s="1337">
        <v>2014</v>
      </c>
      <c r="L14" s="1339"/>
    </row>
    <row r="15" spans="1:12" ht="15" customHeight="1">
      <c r="A15" s="733" t="s">
        <v>203</v>
      </c>
      <c r="B15" s="734" t="s">
        <v>172</v>
      </c>
      <c r="C15" s="734" t="s">
        <v>173</v>
      </c>
      <c r="D15" s="734" t="s">
        <v>174</v>
      </c>
      <c r="E15" s="735" t="s">
        <v>204</v>
      </c>
      <c r="F15" s="736" t="s">
        <v>14</v>
      </c>
      <c r="G15" s="736" t="s">
        <v>204</v>
      </c>
      <c r="H15" s="736" t="s">
        <v>14</v>
      </c>
      <c r="I15" s="736" t="s">
        <v>204</v>
      </c>
      <c r="J15" s="736" t="s">
        <v>14</v>
      </c>
      <c r="K15" s="736" t="s">
        <v>204</v>
      </c>
      <c r="L15" s="737" t="s">
        <v>14</v>
      </c>
    </row>
    <row r="16" spans="1:12" ht="15" customHeight="1">
      <c r="A16" s="733" t="s">
        <v>203</v>
      </c>
      <c r="B16" s="738" t="s">
        <v>203</v>
      </c>
      <c r="C16" s="739"/>
      <c r="D16" s="739"/>
      <c r="E16" s="740" t="s">
        <v>175</v>
      </c>
      <c r="F16" s="702" t="s">
        <v>203</v>
      </c>
      <c r="G16" s="740" t="s">
        <v>175</v>
      </c>
      <c r="H16" s="702" t="s">
        <v>203</v>
      </c>
      <c r="I16" s="740" t="s">
        <v>175</v>
      </c>
      <c r="J16" s="702" t="s">
        <v>203</v>
      </c>
      <c r="K16" s="740" t="s">
        <v>175</v>
      </c>
      <c r="L16" s="703" t="s">
        <v>203</v>
      </c>
    </row>
    <row r="17" spans="1:12" s="746" customFormat="1" ht="16.5" customHeight="1">
      <c r="A17" s="741" t="s">
        <v>13</v>
      </c>
      <c r="B17" s="742" t="s">
        <v>176</v>
      </c>
      <c r="C17" s="743" t="s">
        <v>203</v>
      </c>
      <c r="D17" s="743"/>
      <c r="E17" s="744">
        <v>0.007</v>
      </c>
      <c r="F17" s="744">
        <v>3.262</v>
      </c>
      <c r="G17" s="744">
        <v>0.043000000000000003</v>
      </c>
      <c r="H17" s="744">
        <v>45.41</v>
      </c>
      <c r="I17" s="744">
        <v>0.01</v>
      </c>
      <c r="J17" s="744">
        <v>0.543</v>
      </c>
      <c r="K17" s="744">
        <v>0</v>
      </c>
      <c r="L17" s="744">
        <v>0</v>
      </c>
    </row>
    <row r="18" spans="1:12" s="751" customFormat="1" ht="16.5" customHeight="1">
      <c r="A18" s="1341" t="s">
        <v>177</v>
      </c>
      <c r="B18" s="747" t="s">
        <v>203</v>
      </c>
      <c r="C18" s="748"/>
      <c r="D18" s="748"/>
      <c r="E18" s="749"/>
      <c r="F18" s="749"/>
      <c r="G18" s="749"/>
      <c r="H18" s="749"/>
      <c r="I18" s="749"/>
      <c r="J18" s="749"/>
      <c r="K18" s="749"/>
      <c r="L18" s="750"/>
    </row>
    <row r="19" spans="1:12" s="751" customFormat="1" ht="16.5" customHeight="1">
      <c r="A19" s="1342"/>
      <c r="B19" s="747"/>
      <c r="C19" s="752"/>
      <c r="D19" s="752" t="s">
        <v>374</v>
      </c>
      <c r="E19" s="753">
        <v>0</v>
      </c>
      <c r="F19" s="753">
        <v>0</v>
      </c>
      <c r="G19" s="753">
        <v>0.002</v>
      </c>
      <c r="H19" s="753">
        <v>0.132</v>
      </c>
      <c r="I19" s="753">
        <v>0</v>
      </c>
      <c r="J19" s="753">
        <v>0</v>
      </c>
      <c r="K19" s="753">
        <v>0</v>
      </c>
      <c r="L19" s="753">
        <v>0</v>
      </c>
    </row>
    <row r="20" spans="1:12" s="751" customFormat="1" ht="16.5" customHeight="1">
      <c r="A20" s="1342"/>
      <c r="B20" s="747"/>
      <c r="C20" s="752"/>
      <c r="D20" s="752" t="s">
        <v>375</v>
      </c>
      <c r="E20" s="753">
        <v>0</v>
      </c>
      <c r="F20" s="753">
        <v>0</v>
      </c>
      <c r="G20" s="753">
        <v>0.041</v>
      </c>
      <c r="H20" s="753">
        <v>45.278</v>
      </c>
      <c r="I20" s="753">
        <v>0</v>
      </c>
      <c r="J20" s="753">
        <v>0</v>
      </c>
      <c r="K20" s="753">
        <v>0</v>
      </c>
      <c r="L20" s="753">
        <v>0</v>
      </c>
    </row>
    <row r="21" spans="1:12" s="751" customFormat="1" ht="16.5" customHeight="1">
      <c r="A21" s="1342"/>
      <c r="B21" s="747"/>
      <c r="C21" s="752"/>
      <c r="D21" s="752" t="s">
        <v>376</v>
      </c>
      <c r="E21" s="753">
        <v>0.007</v>
      </c>
      <c r="F21" s="753">
        <v>3.262</v>
      </c>
      <c r="G21" s="753">
        <v>0</v>
      </c>
      <c r="H21" s="753">
        <v>0</v>
      </c>
      <c r="I21" s="753">
        <v>0.01</v>
      </c>
      <c r="J21" s="753">
        <v>0.543</v>
      </c>
      <c r="K21" s="753">
        <v>0</v>
      </c>
      <c r="L21" s="753">
        <v>0</v>
      </c>
    </row>
    <row r="22" spans="1:12" s="751" customFormat="1" ht="16.5" customHeight="1">
      <c r="A22" s="1342"/>
      <c r="B22" s="747"/>
      <c r="C22" s="752"/>
      <c r="D22" s="1144"/>
      <c r="E22" s="1144"/>
      <c r="F22" s="1144"/>
      <c r="G22" s="1144"/>
      <c r="H22" s="1144"/>
      <c r="I22" s="1144"/>
      <c r="J22" s="1144"/>
      <c r="K22" s="1144"/>
      <c r="L22" s="1144"/>
    </row>
    <row r="23" spans="1:12" s="751" customFormat="1" ht="16.5" customHeight="1">
      <c r="A23" s="1342"/>
      <c r="B23" s="747"/>
      <c r="C23" s="752"/>
      <c r="D23" s="752"/>
      <c r="E23" s="753"/>
      <c r="F23" s="753"/>
      <c r="G23" s="753"/>
      <c r="H23" s="753"/>
      <c r="I23" s="753"/>
      <c r="J23" s="753"/>
      <c r="K23" s="753"/>
      <c r="L23" s="753"/>
    </row>
    <row r="24" spans="1:12" s="751" customFormat="1" ht="16.5" customHeight="1">
      <c r="A24" s="1342"/>
      <c r="B24" s="747"/>
      <c r="C24" s="752"/>
      <c r="D24" s="752"/>
      <c r="E24" s="753"/>
      <c r="F24" s="753"/>
      <c r="G24" s="753"/>
      <c r="H24" s="753"/>
      <c r="I24" s="753"/>
      <c r="J24" s="753"/>
      <c r="K24" s="753"/>
      <c r="L24" s="753"/>
    </row>
    <row r="25" spans="1:12" s="751" customFormat="1" ht="16.5" customHeight="1">
      <c r="A25" s="1342"/>
      <c r="B25" s="747"/>
      <c r="C25" s="752"/>
      <c r="D25" s="752"/>
      <c r="E25" s="753"/>
      <c r="F25" s="753"/>
      <c r="G25" s="753"/>
      <c r="H25" s="753"/>
      <c r="I25" s="753"/>
      <c r="J25" s="753"/>
      <c r="K25" s="753"/>
      <c r="L25" s="754"/>
    </row>
    <row r="26" spans="1:12" s="751" customFormat="1" ht="16.5" customHeight="1">
      <c r="A26" s="1343"/>
      <c r="B26" s="755"/>
      <c r="C26" s="748"/>
      <c r="D26" s="748"/>
      <c r="E26" s="753"/>
      <c r="F26" s="753"/>
      <c r="G26" s="753"/>
      <c r="H26" s="753"/>
      <c r="I26" s="753"/>
      <c r="J26" s="753"/>
      <c r="K26" s="753"/>
      <c r="L26" s="754"/>
    </row>
    <row r="27" spans="1:12" s="746" customFormat="1" ht="16.5" customHeight="1">
      <c r="A27" s="741" t="s">
        <v>9</v>
      </c>
      <c r="B27" s="756" t="s">
        <v>178</v>
      </c>
      <c r="C27" s="743"/>
      <c r="D27" s="743"/>
      <c r="E27" s="744">
        <v>53.609</v>
      </c>
      <c r="F27" s="744">
        <v>905.8620000000001</v>
      </c>
      <c r="G27" s="744">
        <v>1.9100000000000001</v>
      </c>
      <c r="H27" s="744">
        <v>768.337</v>
      </c>
      <c r="I27" s="744">
        <v>0</v>
      </c>
      <c r="J27" s="744">
        <v>0</v>
      </c>
      <c r="K27" s="744">
        <v>0</v>
      </c>
      <c r="L27" s="745">
        <v>0</v>
      </c>
    </row>
    <row r="28" spans="1:12" s="751" customFormat="1" ht="16.5" customHeight="1">
      <c r="A28" s="1341" t="s">
        <v>179</v>
      </c>
      <c r="B28" s="757"/>
      <c r="C28" s="752"/>
      <c r="D28" s="752"/>
      <c r="E28" s="753"/>
      <c r="F28" s="753"/>
      <c r="G28" s="753" t="s">
        <v>203</v>
      </c>
      <c r="H28" s="753"/>
      <c r="I28" s="753"/>
      <c r="J28" s="753"/>
      <c r="K28" s="753"/>
      <c r="L28" s="754"/>
    </row>
    <row r="29" spans="1:12" s="751" customFormat="1" ht="16.5" customHeight="1">
      <c r="A29" s="1342"/>
      <c r="B29" s="747"/>
      <c r="C29" s="752"/>
      <c r="D29" s="752" t="s">
        <v>377</v>
      </c>
      <c r="E29" s="753">
        <v>0.003</v>
      </c>
      <c r="F29" s="753">
        <v>5.547</v>
      </c>
      <c r="G29" s="753">
        <v>0.066</v>
      </c>
      <c r="H29" s="753">
        <v>1.077</v>
      </c>
      <c r="I29" s="753"/>
      <c r="J29" s="753"/>
      <c r="K29" s="753"/>
      <c r="L29" s="754"/>
    </row>
    <row r="30" spans="1:12" s="751" customFormat="1" ht="16.5" customHeight="1">
      <c r="A30" s="1342"/>
      <c r="B30" s="747"/>
      <c r="C30" s="752"/>
      <c r="D30" s="752" t="s">
        <v>378</v>
      </c>
      <c r="E30" s="753">
        <v>5.292</v>
      </c>
      <c r="F30" s="753">
        <v>5.576</v>
      </c>
      <c r="G30" s="753">
        <v>0</v>
      </c>
      <c r="H30" s="753">
        <v>0</v>
      </c>
      <c r="I30" s="753"/>
      <c r="J30" s="753"/>
      <c r="K30" s="753"/>
      <c r="L30" s="754"/>
    </row>
    <row r="31" spans="1:12" s="758" customFormat="1" ht="16.5" customHeight="1">
      <c r="A31" s="1342"/>
      <c r="B31" s="747"/>
      <c r="C31" s="752"/>
      <c r="D31" s="752" t="s">
        <v>379</v>
      </c>
      <c r="E31" s="753">
        <v>47.522</v>
      </c>
      <c r="F31" s="753">
        <v>255.401</v>
      </c>
      <c r="G31" s="753">
        <v>0.109</v>
      </c>
      <c r="H31" s="753">
        <v>92.108</v>
      </c>
      <c r="I31" s="753"/>
      <c r="J31" s="753"/>
      <c r="K31" s="753"/>
      <c r="L31" s="754"/>
    </row>
    <row r="32" spans="1:12" s="751" customFormat="1" ht="16.5" customHeight="1">
      <c r="A32" s="1342"/>
      <c r="B32" s="747"/>
      <c r="C32" s="752"/>
      <c r="D32" s="752" t="s">
        <v>380</v>
      </c>
      <c r="E32" s="753">
        <v>0.008</v>
      </c>
      <c r="F32" s="753">
        <v>4.406</v>
      </c>
      <c r="G32" s="753">
        <v>0.197</v>
      </c>
      <c r="H32" s="753">
        <v>3.35</v>
      </c>
      <c r="I32" s="753"/>
      <c r="J32" s="753"/>
      <c r="K32" s="753"/>
      <c r="L32" s="754"/>
    </row>
    <row r="33" spans="1:12" s="751" customFormat="1" ht="16.5" customHeight="1">
      <c r="A33" s="1342"/>
      <c r="B33" s="747"/>
      <c r="C33" s="752"/>
      <c r="D33" s="752" t="s">
        <v>381</v>
      </c>
      <c r="E33" s="753">
        <v>0.707</v>
      </c>
      <c r="F33" s="753">
        <v>601.05</v>
      </c>
      <c r="G33" s="753">
        <v>1.344</v>
      </c>
      <c r="H33" s="753">
        <v>536.384</v>
      </c>
      <c r="I33" s="753"/>
      <c r="J33" s="753"/>
      <c r="K33" s="753"/>
      <c r="L33" s="754"/>
    </row>
    <row r="34" spans="1:12" s="751" customFormat="1" ht="16.5" customHeight="1">
      <c r="A34" s="1342"/>
      <c r="B34" s="747"/>
      <c r="C34" s="752"/>
      <c r="D34" s="752" t="s">
        <v>374</v>
      </c>
      <c r="E34" s="753">
        <v>0.035</v>
      </c>
      <c r="F34" s="753">
        <v>16.018</v>
      </c>
      <c r="G34" s="753">
        <v>0.073</v>
      </c>
      <c r="H34" s="753">
        <v>65.31</v>
      </c>
      <c r="I34" s="753"/>
      <c r="J34" s="753"/>
      <c r="K34" s="753"/>
      <c r="L34" s="754"/>
    </row>
    <row r="35" spans="1:12" s="751" customFormat="1" ht="16.5" customHeight="1">
      <c r="A35" s="1342"/>
      <c r="B35" s="747"/>
      <c r="C35" s="752"/>
      <c r="D35" s="752" t="s">
        <v>382</v>
      </c>
      <c r="E35" s="753">
        <v>0</v>
      </c>
      <c r="F35" s="753">
        <v>0</v>
      </c>
      <c r="G35" s="753">
        <v>0.003</v>
      </c>
      <c r="H35" s="753">
        <v>1.665</v>
      </c>
      <c r="I35" s="753"/>
      <c r="J35" s="753"/>
      <c r="K35" s="753"/>
      <c r="L35" s="754"/>
    </row>
    <row r="36" spans="1:12" s="751" customFormat="1" ht="16.5" customHeight="1">
      <c r="A36" s="1343"/>
      <c r="B36" s="755"/>
      <c r="C36" s="759"/>
      <c r="D36" s="759" t="s">
        <v>376</v>
      </c>
      <c r="E36" s="753">
        <v>0.042</v>
      </c>
      <c r="F36" s="753">
        <v>17.864</v>
      </c>
      <c r="G36" s="753">
        <v>0.118</v>
      </c>
      <c r="H36" s="753">
        <v>68.443</v>
      </c>
      <c r="I36" s="753"/>
      <c r="J36" s="753"/>
      <c r="K36" s="753"/>
      <c r="L36" s="754"/>
    </row>
    <row r="37" spans="1:12" s="746" customFormat="1" ht="16.5" customHeight="1">
      <c r="A37" s="741" t="s">
        <v>10</v>
      </c>
      <c r="B37" s="760" t="s">
        <v>180</v>
      </c>
      <c r="C37" s="743"/>
      <c r="D37" s="743"/>
      <c r="E37" s="744">
        <v>0</v>
      </c>
      <c r="F37" s="744">
        <v>0</v>
      </c>
      <c r="G37" s="744">
        <v>0.008</v>
      </c>
      <c r="H37" s="744">
        <v>5.651</v>
      </c>
      <c r="I37" s="744">
        <v>0</v>
      </c>
      <c r="J37" s="744">
        <v>0</v>
      </c>
      <c r="K37" s="744">
        <v>0</v>
      </c>
      <c r="L37" s="745">
        <v>0</v>
      </c>
    </row>
    <row r="38" spans="1:12" s="751" customFormat="1" ht="16.5" customHeight="1">
      <c r="A38" s="1341" t="s">
        <v>181</v>
      </c>
      <c r="B38" s="761"/>
      <c r="C38" s="752"/>
      <c r="D38" s="752"/>
      <c r="E38" s="753"/>
      <c r="F38" s="753"/>
      <c r="G38" s="753"/>
      <c r="H38" s="753"/>
      <c r="I38" s="753"/>
      <c r="J38" s="753"/>
      <c r="K38" s="753"/>
      <c r="L38" s="754"/>
    </row>
    <row r="39" spans="1:12" s="751" customFormat="1" ht="16.5" customHeight="1">
      <c r="A39" s="1342"/>
      <c r="B39" s="761"/>
      <c r="C39" s="752"/>
      <c r="D39" s="752" t="s">
        <v>383</v>
      </c>
      <c r="E39" s="753">
        <v>0</v>
      </c>
      <c r="F39" s="753">
        <v>0</v>
      </c>
      <c r="G39" s="753">
        <v>0.008</v>
      </c>
      <c r="H39" s="753">
        <v>5.651</v>
      </c>
      <c r="I39" s="753"/>
      <c r="J39" s="753"/>
      <c r="K39" s="753"/>
      <c r="L39" s="754"/>
    </row>
    <row r="40" spans="1:12" s="751" customFormat="1" ht="16.5" customHeight="1">
      <c r="A40" s="1342"/>
      <c r="B40" s="761"/>
      <c r="C40" s="752"/>
      <c r="D40" s="752"/>
      <c r="E40" s="753"/>
      <c r="F40" s="753"/>
      <c r="G40" s="753"/>
      <c r="H40" s="753"/>
      <c r="I40" s="753"/>
      <c r="J40" s="753"/>
      <c r="K40" s="753"/>
      <c r="L40" s="754"/>
    </row>
    <row r="41" spans="1:12" s="751" customFormat="1" ht="16.5" customHeight="1">
      <c r="A41" s="1342"/>
      <c r="B41" s="761"/>
      <c r="C41" s="752"/>
      <c r="D41" s="752"/>
      <c r="E41" s="749"/>
      <c r="F41" s="749"/>
      <c r="G41" s="749"/>
      <c r="H41" s="749"/>
      <c r="I41" s="749"/>
      <c r="J41" s="749"/>
      <c r="K41" s="749"/>
      <c r="L41" s="750"/>
    </row>
    <row r="42" spans="1:12" s="751" customFormat="1" ht="16.5" customHeight="1">
      <c r="A42" s="1342"/>
      <c r="B42" s="761"/>
      <c r="C42" s="752"/>
      <c r="D42" s="752"/>
      <c r="E42" s="749"/>
      <c r="F42" s="749"/>
      <c r="G42" s="749"/>
      <c r="H42" s="749"/>
      <c r="I42" s="749"/>
      <c r="J42" s="749"/>
      <c r="K42" s="749"/>
      <c r="L42" s="750"/>
    </row>
    <row r="43" spans="1:12" s="751" customFormat="1" ht="16.5" customHeight="1">
      <c r="A43" s="1342"/>
      <c r="B43" s="761"/>
      <c r="C43" s="752"/>
      <c r="D43" s="752"/>
      <c r="E43" s="749"/>
      <c r="F43" s="749"/>
      <c r="G43" s="749"/>
      <c r="H43" s="749"/>
      <c r="I43" s="749"/>
      <c r="J43" s="749"/>
      <c r="K43" s="749"/>
      <c r="L43" s="750"/>
    </row>
    <row r="44" spans="1:12" s="751" customFormat="1" ht="16.5" customHeight="1">
      <c r="A44" s="1342"/>
      <c r="B44" s="761"/>
      <c r="C44" s="752"/>
      <c r="D44" s="752"/>
      <c r="E44" s="749"/>
      <c r="F44" s="749"/>
      <c r="G44" s="749"/>
      <c r="H44" s="749"/>
      <c r="I44" s="749"/>
      <c r="J44" s="749"/>
      <c r="K44" s="749"/>
      <c r="L44" s="750"/>
    </row>
    <row r="45" spans="1:12" s="751" customFormat="1" ht="16.5" customHeight="1">
      <c r="A45" s="1342"/>
      <c r="B45" s="761"/>
      <c r="C45" s="752"/>
      <c r="D45" s="752"/>
      <c r="E45" s="749"/>
      <c r="F45" s="749"/>
      <c r="G45" s="749"/>
      <c r="H45" s="749"/>
      <c r="I45" s="749"/>
      <c r="J45" s="749"/>
      <c r="K45" s="749"/>
      <c r="L45" s="750"/>
    </row>
    <row r="46" spans="1:12" s="751" customFormat="1" ht="16.5" customHeight="1">
      <c r="A46" s="1343"/>
      <c r="B46" s="762"/>
      <c r="C46" s="759"/>
      <c r="D46" s="759"/>
      <c r="E46" s="749"/>
      <c r="F46" s="749"/>
      <c r="G46" s="749"/>
      <c r="H46" s="749"/>
      <c r="I46" s="749"/>
      <c r="J46" s="749"/>
      <c r="K46" s="749"/>
      <c r="L46" s="750"/>
    </row>
    <row r="47" spans="1:12" s="746" customFormat="1" ht="16.5" customHeight="1">
      <c r="A47" s="741" t="s">
        <v>11</v>
      </c>
      <c r="B47" s="763" t="s">
        <v>182</v>
      </c>
      <c r="C47" s="743"/>
      <c r="D47" s="743"/>
      <c r="E47" s="764">
        <v>8.354</v>
      </c>
      <c r="F47" s="764">
        <v>934.55</v>
      </c>
      <c r="G47" s="764">
        <v>57.592</v>
      </c>
      <c r="H47" s="764">
        <v>961.985</v>
      </c>
      <c r="I47" s="764">
        <v>0</v>
      </c>
      <c r="J47" s="764">
        <v>0</v>
      </c>
      <c r="K47" s="764">
        <v>0</v>
      </c>
      <c r="L47" s="765">
        <v>0</v>
      </c>
    </row>
    <row r="48" spans="1:12" s="751" customFormat="1" ht="16.5" customHeight="1">
      <c r="A48" s="1320" t="s">
        <v>183</v>
      </c>
      <c r="B48" s="766" t="s">
        <v>184</v>
      </c>
      <c r="C48" s="752"/>
      <c r="D48" s="752"/>
      <c r="E48" s="749"/>
      <c r="F48" s="749"/>
      <c r="G48" s="749"/>
      <c r="H48" s="749"/>
      <c r="I48" s="749"/>
      <c r="J48" s="749"/>
      <c r="K48" s="749"/>
      <c r="L48" s="750"/>
    </row>
    <row r="49" spans="1:12" s="751" customFormat="1" ht="16.5" customHeight="1">
      <c r="A49" s="1321"/>
      <c r="B49" s="767" t="s">
        <v>185</v>
      </c>
      <c r="C49" s="752"/>
      <c r="D49" s="752" t="s">
        <v>383</v>
      </c>
      <c r="E49" s="749">
        <v>8.354</v>
      </c>
      <c r="F49" s="749">
        <v>934.55</v>
      </c>
      <c r="G49" s="749">
        <v>57.592</v>
      </c>
      <c r="H49" s="749">
        <v>961.985</v>
      </c>
      <c r="I49" s="749"/>
      <c r="J49" s="749"/>
      <c r="K49" s="749"/>
      <c r="L49" s="750"/>
    </row>
    <row r="50" spans="1:12" s="751" customFormat="1" ht="16.5" customHeight="1">
      <c r="A50" s="1321"/>
      <c r="B50" s="763" t="s">
        <v>186</v>
      </c>
      <c r="C50" s="752"/>
      <c r="D50" s="752"/>
      <c r="E50" s="749"/>
      <c r="F50" s="749"/>
      <c r="G50" s="749"/>
      <c r="H50" s="749"/>
      <c r="I50" s="749"/>
      <c r="J50" s="749"/>
      <c r="K50" s="749"/>
      <c r="L50" s="750"/>
    </row>
    <row r="51" spans="1:12" s="751" customFormat="1" ht="16.5" customHeight="1">
      <c r="A51" s="1321"/>
      <c r="B51" s="766" t="s">
        <v>187</v>
      </c>
      <c r="C51" s="752"/>
      <c r="D51" s="752"/>
      <c r="E51" s="749"/>
      <c r="F51" s="749"/>
      <c r="G51" s="749"/>
      <c r="H51" s="749"/>
      <c r="I51" s="749"/>
      <c r="J51" s="749"/>
      <c r="K51" s="749"/>
      <c r="L51" s="750"/>
    </row>
    <row r="52" spans="1:12" s="751" customFormat="1" ht="16.5" customHeight="1">
      <c r="A52" s="1321"/>
      <c r="B52" s="768"/>
      <c r="C52" s="752"/>
      <c r="D52" s="752"/>
      <c r="E52" s="749"/>
      <c r="F52" s="749"/>
      <c r="G52" s="749"/>
      <c r="H52" s="749"/>
      <c r="I52" s="749"/>
      <c r="J52" s="749"/>
      <c r="K52" s="749"/>
      <c r="L52" s="750"/>
    </row>
    <row r="53" spans="1:12" s="751" customFormat="1" ht="16.5" customHeight="1">
      <c r="A53" s="1321"/>
      <c r="B53" s="768"/>
      <c r="C53" s="752"/>
      <c r="D53" s="752"/>
      <c r="E53" s="749"/>
      <c r="F53" s="749"/>
      <c r="G53" s="749"/>
      <c r="H53" s="749"/>
      <c r="I53" s="749"/>
      <c r="J53" s="749"/>
      <c r="K53" s="749"/>
      <c r="L53" s="750"/>
    </row>
    <row r="54" spans="1:12" s="751" customFormat="1" ht="16.5" customHeight="1">
      <c r="A54" s="1321"/>
      <c r="B54" s="768"/>
      <c r="C54" s="752"/>
      <c r="D54" s="752"/>
      <c r="E54" s="749"/>
      <c r="F54" s="749"/>
      <c r="G54" s="749"/>
      <c r="H54" s="749"/>
      <c r="I54" s="749"/>
      <c r="J54" s="749"/>
      <c r="K54" s="749"/>
      <c r="L54" s="750"/>
    </row>
    <row r="55" spans="1:12" s="751" customFormat="1" ht="16.5" customHeight="1">
      <c r="A55" s="1321"/>
      <c r="B55" s="768"/>
      <c r="C55" s="752"/>
      <c r="D55" s="752"/>
      <c r="E55" s="749"/>
      <c r="F55" s="749"/>
      <c r="G55" s="749"/>
      <c r="H55" s="749"/>
      <c r="I55" s="749"/>
      <c r="J55" s="749"/>
      <c r="K55" s="749"/>
      <c r="L55" s="750"/>
    </row>
    <row r="56" spans="1:12" s="751" customFormat="1" ht="16.5" customHeight="1" thickBot="1">
      <c r="A56" s="1322"/>
      <c r="B56" s="769"/>
      <c r="C56" s="770"/>
      <c r="D56" s="770"/>
      <c r="E56" s="771"/>
      <c r="F56" s="771"/>
      <c r="G56" s="771"/>
      <c r="H56" s="771"/>
      <c r="I56" s="771"/>
      <c r="J56" s="771"/>
      <c r="K56" s="771"/>
      <c r="L56" s="772"/>
    </row>
    <row r="57" spans="1:12" ht="16.5" customHeight="1">
      <c r="A57" s="773"/>
      <c r="B57" s="717"/>
      <c r="C57" s="727"/>
      <c r="D57" s="727"/>
      <c r="E57" s="774"/>
      <c r="F57" s="774"/>
      <c r="G57" s="774"/>
      <c r="H57" s="774"/>
      <c r="I57" s="774"/>
      <c r="J57" s="774"/>
      <c r="K57" s="774"/>
      <c r="L57" s="774"/>
    </row>
    <row r="58" spans="1:12" ht="43.5" customHeight="1">
      <c r="A58" s="1332" t="s">
        <v>188</v>
      </c>
      <c r="B58" s="1333"/>
      <c r="C58" s="1333"/>
      <c r="D58" s="1333"/>
      <c r="E58" s="1333"/>
      <c r="F58" s="1333"/>
      <c r="G58" s="1333"/>
      <c r="H58" s="1333"/>
      <c r="I58" s="1333"/>
      <c r="J58" s="1333"/>
      <c r="K58" s="1333"/>
      <c r="L58" s="1333"/>
    </row>
    <row r="59" spans="1:12" ht="16.5" customHeight="1">
      <c r="A59" s="775" t="s">
        <v>203</v>
      </c>
      <c r="B59" s="776"/>
      <c r="C59" s="777"/>
      <c r="D59" s="777"/>
      <c r="E59" s="777"/>
      <c r="F59" s="777"/>
      <c r="G59" s="777"/>
      <c r="H59" s="777"/>
      <c r="I59" s="777"/>
      <c r="J59" s="777"/>
      <c r="K59" s="777"/>
      <c r="L59" s="777"/>
    </row>
    <row r="60" spans="1:12" ht="15" customHeight="1">
      <c r="A60" s="778"/>
      <c r="B60" s="778"/>
      <c r="C60" s="779"/>
      <c r="D60" s="779"/>
      <c r="E60" s="779"/>
      <c r="F60" s="779"/>
      <c r="G60" s="779"/>
      <c r="H60" s="779"/>
      <c r="I60" s="779"/>
      <c r="J60" s="779"/>
      <c r="K60" s="779"/>
      <c r="L60" s="779"/>
    </row>
    <row r="61" spans="1:12" ht="14.25" customHeight="1">
      <c r="A61" s="778"/>
      <c r="B61" s="778"/>
      <c r="C61" s="779"/>
      <c r="D61" s="779"/>
      <c r="E61" s="779"/>
      <c r="F61" s="779"/>
      <c r="G61" s="779"/>
      <c r="H61" s="779"/>
      <c r="I61" s="779"/>
      <c r="J61" s="779"/>
      <c r="K61" s="779"/>
      <c r="L61" s="779"/>
    </row>
    <row r="62" spans="1:12" ht="14.25" customHeight="1">
      <c r="A62" s="778"/>
      <c r="B62" s="778"/>
      <c r="C62" s="779"/>
      <c r="D62" s="779"/>
      <c r="E62" s="779"/>
      <c r="F62" s="779"/>
      <c r="G62" s="779"/>
      <c r="H62" s="779"/>
      <c r="I62" s="779"/>
      <c r="J62" s="779"/>
      <c r="K62" s="779"/>
      <c r="L62" s="779"/>
    </row>
    <row r="63" spans="1:12" ht="12.75" customHeight="1">
      <c r="A63" s="778"/>
      <c r="B63" s="778"/>
      <c r="C63" s="779"/>
      <c r="D63" s="779"/>
      <c r="E63" s="779"/>
      <c r="F63" s="779"/>
      <c r="G63" s="779"/>
      <c r="H63" s="779"/>
      <c r="I63" s="779"/>
      <c r="J63" s="779"/>
      <c r="K63" s="779"/>
      <c r="L63" s="779"/>
    </row>
    <row r="64" spans="1:12" ht="12.75" customHeight="1">
      <c r="A64" s="778"/>
      <c r="B64" s="778"/>
      <c r="C64" s="779"/>
      <c r="D64" s="779"/>
      <c r="E64" s="779"/>
      <c r="F64" s="779"/>
      <c r="G64" s="779"/>
      <c r="H64" s="779"/>
      <c r="I64" s="779"/>
      <c r="J64" s="779"/>
      <c r="K64" s="779"/>
      <c r="L64" s="779"/>
    </row>
    <row r="65" spans="1:12" ht="12.75" customHeight="1">
      <c r="A65" s="778"/>
      <c r="B65" s="778"/>
      <c r="C65" s="779"/>
      <c r="D65" s="779"/>
      <c r="E65" s="779"/>
      <c r="F65" s="779"/>
      <c r="G65" s="779"/>
      <c r="H65" s="779"/>
      <c r="I65" s="779"/>
      <c r="J65" s="779"/>
      <c r="K65" s="779"/>
      <c r="L65" s="779"/>
    </row>
    <row r="66" spans="1:12" ht="12.75" customHeight="1">
      <c r="A66" s="778"/>
      <c r="B66" s="778"/>
      <c r="C66" s="779"/>
      <c r="D66" s="779"/>
      <c r="E66" s="779"/>
      <c r="F66" s="779"/>
      <c r="G66" s="779"/>
      <c r="H66" s="779"/>
      <c r="I66" s="779"/>
      <c r="J66" s="779"/>
      <c r="K66" s="779"/>
      <c r="L66" s="779"/>
    </row>
    <row r="67" spans="1:12" ht="12.75" customHeight="1">
      <c r="A67" s="778"/>
      <c r="B67" s="778"/>
      <c r="C67" s="779"/>
      <c r="D67" s="779"/>
      <c r="E67" s="779"/>
      <c r="F67" s="779"/>
      <c r="G67" s="779"/>
      <c r="H67" s="779"/>
      <c r="I67" s="779"/>
      <c r="J67" s="779"/>
      <c r="K67" s="779"/>
      <c r="L67" s="779"/>
    </row>
    <row r="68" spans="1:12" ht="12.75" customHeight="1">
      <c r="A68" s="778"/>
      <c r="B68" s="778"/>
      <c r="C68" s="779"/>
      <c r="D68" s="779"/>
      <c r="E68" s="779"/>
      <c r="F68" s="779"/>
      <c r="G68" s="779"/>
      <c r="H68" s="779"/>
      <c r="I68" s="779"/>
      <c r="J68" s="779"/>
      <c r="K68" s="779"/>
      <c r="L68" s="779"/>
    </row>
    <row r="69" spans="1:12" ht="12.75" customHeight="1">
      <c r="A69" s="778"/>
      <c r="B69" s="778"/>
      <c r="C69" s="779"/>
      <c r="D69" s="779"/>
      <c r="E69" s="779"/>
      <c r="F69" s="779"/>
      <c r="G69" s="779"/>
      <c r="H69" s="779"/>
      <c r="I69" s="779"/>
      <c r="J69" s="779"/>
      <c r="K69" s="779"/>
      <c r="L69" s="779"/>
    </row>
    <row r="70" spans="1:12" ht="12.75" customHeight="1">
      <c r="A70" s="778"/>
      <c r="B70" s="778"/>
      <c r="C70" s="779"/>
      <c r="D70" s="779"/>
      <c r="E70" s="779"/>
      <c r="F70" s="779"/>
      <c r="G70" s="779"/>
      <c r="H70" s="779"/>
      <c r="I70" s="779"/>
      <c r="J70" s="779"/>
      <c r="K70" s="779"/>
      <c r="L70" s="779"/>
    </row>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sheetData>
  <sheetProtection/>
  <mergeCells count="19">
    <mergeCell ref="A58:L58"/>
    <mergeCell ref="I13:L13"/>
    <mergeCell ref="G14:H14"/>
    <mergeCell ref="K14:L14"/>
    <mergeCell ref="E13:H13"/>
    <mergeCell ref="E14:F14"/>
    <mergeCell ref="I14:J14"/>
    <mergeCell ref="A18:A26"/>
    <mergeCell ref="A28:A36"/>
    <mergeCell ref="A38:A46"/>
    <mergeCell ref="A48:A56"/>
    <mergeCell ref="E11:F11"/>
    <mergeCell ref="G4:J4"/>
    <mergeCell ref="G6:J6"/>
    <mergeCell ref="G7:J7"/>
    <mergeCell ref="G12:L12"/>
    <mergeCell ref="C7:F7"/>
    <mergeCell ref="C8:F8"/>
    <mergeCell ref="C3:F5"/>
  </mergeCells>
  <printOptions horizontalCentered="1"/>
  <pageMargins left="0" right="0" top="0" bottom="0" header="0" footer="0"/>
  <pageSetup fitToHeight="1" fitToWidth="1" horizontalDpi="600" verticalDpi="600" orientation="landscape" paperSize="9"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FAO</dc:creator>
  <cp:keywords/>
  <dc:description/>
  <cp:lastModifiedBy>loeffler</cp:lastModifiedBy>
  <cp:lastPrinted>2013-03-25T14:52:10Z</cp:lastPrinted>
  <dcterms:created xsi:type="dcterms:W3CDTF">1998-09-16T16:39:33Z</dcterms:created>
  <dcterms:modified xsi:type="dcterms:W3CDTF">2015-10-22T13:19:38Z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298963165</vt:i4>
  </property>
  <property fmtid="{D5CDD505-2E9C-101B-9397-08002B2CF9AE}" pid="3" name="_EmailSubject">
    <vt:lpwstr>MasterJFSQ 2007:  En</vt:lpwstr>
  </property>
  <property fmtid="{D5CDD505-2E9C-101B-9397-08002B2CF9AE}" pid="4" name="_AuthorEmail">
    <vt:lpwstr>Felice.Padovani@fao.org</vt:lpwstr>
  </property>
  <property fmtid="{D5CDD505-2E9C-101B-9397-08002B2CF9AE}" pid="5" name="_AuthorEmailDisplayName">
    <vt:lpwstr>Padovani, Felice (FOIM)</vt:lpwstr>
  </property>
  <property fmtid="{D5CDD505-2E9C-101B-9397-08002B2CF9AE}" pid="6" name="_PreviousAdHocReviewCycleID">
    <vt:i4>-23535663</vt:i4>
  </property>
  <property fmtid="{D5CDD505-2E9C-101B-9397-08002B2CF9AE}" pid="7" name="_ReviewingToolsShownOnce">
    <vt:lpwstr/>
  </property>
</Properties>
</file>