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\_SocDemogr\4 MIGRATION\1 WORK SESSIONS\2018\Papers\Final\"/>
    </mc:Choice>
  </mc:AlternateContent>
  <xr:revisionPtr revIDLastSave="0" documentId="10_ncr:100000_{F4846EE7-E681-4F13-BA7C-4B42B4CC2AF9}" xr6:coauthVersionLast="31" xr6:coauthVersionMax="31" xr10:uidLastSave="{00000000-0000-0000-0000-000000000000}"/>
  <bookViews>
    <workbookView xWindow="315" yWindow="105" windowWidth="19440" windowHeight="11760" xr2:uid="{00000000-000D-0000-FFFF-FFFF00000000}"/>
  </bookViews>
  <sheets>
    <sheet name="Table 1" sheetId="2" r:id="rId1"/>
    <sheet name="Table 2" sheetId="20" r:id="rId2"/>
    <sheet name="Table 3" sheetId="4" r:id="rId3"/>
    <sheet name="Table 4" sheetId="21" r:id="rId4"/>
    <sheet name="Table 5" sheetId="23" r:id="rId5"/>
    <sheet name="Table 6" sheetId="5" r:id="rId6"/>
    <sheet name="Table 7" sheetId="24" r:id="rId7"/>
  </sheets>
  <calcPr calcId="179017"/>
</workbook>
</file>

<file path=xl/calcChain.xml><?xml version="1.0" encoding="utf-8"?>
<calcChain xmlns="http://schemas.openxmlformats.org/spreadsheetml/2006/main">
  <c r="B11" i="24" l="1"/>
  <c r="B35" i="5" l="1"/>
  <c r="C15" i="4" l="1"/>
</calcChain>
</file>

<file path=xl/sharedStrings.xml><?xml version="1.0" encoding="utf-8"?>
<sst xmlns="http://schemas.openxmlformats.org/spreadsheetml/2006/main" count="142" uniqueCount="95">
  <si>
    <t>.........11</t>
  </si>
  <si>
    <t>..........1</t>
  </si>
  <si>
    <t>........111</t>
  </si>
  <si>
    <t>.......1111</t>
  </si>
  <si>
    <t>......11111</t>
  </si>
  <si>
    <t>.....111111</t>
  </si>
  <si>
    <t>....1111111</t>
  </si>
  <si>
    <t>........100</t>
  </si>
  <si>
    <t>...11111111</t>
  </si>
  <si>
    <t>BBBBBBBBBBB</t>
  </si>
  <si>
    <t>CCCCCCCCCCC</t>
  </si>
  <si>
    <t>..........B</t>
  </si>
  <si>
    <t>.........BB</t>
  </si>
  <si>
    <t>........BBB</t>
  </si>
  <si>
    <t>.......BBBB</t>
  </si>
  <si>
    <t>......BBBBB</t>
  </si>
  <si>
    <t>.....BBBBBB</t>
  </si>
  <si>
    <t>CCCCCCBBBBB</t>
  </si>
  <si>
    <t>..........K</t>
  </si>
  <si>
    <t>.........44</t>
  </si>
  <si>
    <t>........144</t>
  </si>
  <si>
    <t>.........15</t>
  </si>
  <si>
    <t>.........14</t>
  </si>
  <si>
    <t>........K44</t>
  </si>
  <si>
    <t>.........55</t>
  </si>
  <si>
    <t>Länder</t>
  </si>
  <si>
    <t>Table 1 Foreigners registered on 31 December</t>
  </si>
  <si>
    <t>Year</t>
  </si>
  <si>
    <t>Number of cases</t>
  </si>
  <si>
    <t>Together</t>
  </si>
  <si>
    <t>cases</t>
  </si>
  <si>
    <t>data</t>
  </si>
  <si>
    <t>PatternDA</t>
  </si>
  <si>
    <t>Total</t>
  </si>
  <si>
    <t>Table 6 Personal characteristics to confine the statistical population</t>
  </si>
  <si>
    <t>Variable</t>
  </si>
  <si>
    <t>Sex</t>
  </si>
  <si>
    <t>Marital status</t>
  </si>
  <si>
    <t>Variable values in the data set</t>
  </si>
  <si>
    <t>Age</t>
  </si>
  <si>
    <t>• at date of first entry</t>
  </si>
  <si>
    <t>Duration of stay</t>
  </si>
  <si>
    <t>• since first entry/birth ²</t>
  </si>
  <si>
    <t>• since last entry</t>
  </si>
  <si>
    <t>Citizenship</t>
  </si>
  <si>
    <t>Protection status</t>
  </si>
  <si>
    <t>any ¹</t>
  </si>
  <si>
    <t>any ³</t>
  </si>
  <si>
    <t>² The duration of stay corresponds to the age of foreigners born in Germany.</t>
  </si>
  <si>
    <t>Percentage of</t>
  </si>
  <si>
    <t>Table 2 Foreigners by duration of stay</t>
  </si>
  <si>
    <t>Percentage of all cases</t>
  </si>
  <si>
    <t>Percentage of all protection cases</t>
  </si>
  <si>
    <t>• at reference time</t>
  </si>
  <si>
    <t>East-West breakdown:</t>
  </si>
  <si>
    <t>Breakdown by urban and rural areas:</t>
  </si>
  <si>
    <t>city states (3), (non-city) Länder - West (8) and East (5)</t>
  </si>
  <si>
    <t>towns constituting districts in their own right (105), rural districts (289)</t>
  </si>
  <si>
    <t>394*393 districts</t>
  </si>
  <si>
    <t>Distances between administrative districts</t>
  </si>
  <si>
    <t>Population density (persons/km²)</t>
  </si>
  <si>
    <t>Proportion of foreigners</t>
  </si>
  <si>
    <t>Table 7 Data for regional classification</t>
  </si>
  <si>
    <t>Administrative districts</t>
  </si>
  <si>
    <t>Multi-annual data</t>
  </si>
  <si>
    <t>Data for specific years (11 years) ¹</t>
  </si>
  <si>
    <t>any | 5 ²</t>
  </si>
  <si>
    <t>Per capita GDP</t>
  </si>
  <si>
    <t>¹ All data are missing for 2017; additionally, per capita GDP data are not available for 2016. Most recent available data are used for the years for which data are missing.</t>
  </si>
  <si>
    <t>² The data can be classified as 'any'; for purposes of better comparability, the data are annually grouped in the form of quintiles.</t>
  </si>
  <si>
    <t>11111111111</t>
  </si>
  <si>
    <t>22222222222</t>
  </si>
  <si>
    <t>Table 3 Pattern values of residence status</t>
  </si>
  <si>
    <t>Number 
of cases</t>
  </si>
  <si>
    <t>Numer 
of cases</t>
  </si>
  <si>
    <t>Years 
of stay</t>
  </si>
  <si>
    <t>PatternRPS</t>
  </si>
  <si>
    <t>PatternRPS|PS</t>
  </si>
  <si>
    <t>…</t>
  </si>
  <si>
    <t>Table 4 Pattern values of residence permit status (RPS) and protection status (PS)</t>
  </si>
  <si>
    <t>Percentage 
of all cases</t>
  </si>
  <si>
    <t>Table 5 Pattern values of protection status (PS cases only)</t>
  </si>
  <si>
    <t>PatternPSOnly</t>
  </si>
  <si>
    <t>¹ The age and duration of stay (also in combination) can be classified as ‘any’ because information is available on the dates of birth, first entry and re-entry.</t>
  </si>
  <si>
    <t>Residence permit status</t>
  </si>
  <si>
    <t>Place of residence (county-based delimitation)</t>
  </si>
  <si>
    <t>Period of the last residence permit status or protection status</t>
  </si>
  <si>
    <t>³ The period of validity can be classified as ‘any’ because information is available on the date of granting a residence permit or protection status category.</t>
  </si>
  <si>
    <t>Variable values 
in the data set</t>
  </si>
  <si>
    <t>Administrative districts (counties)</t>
  </si>
  <si>
    <t>city states (3), (non-city) Länder  – West (8) and East (5)</t>
  </si>
  <si>
    <t>city districts³ (105), rural districts (289)</t>
  </si>
  <si>
    <t>Distances between administrative districts (counties)</t>
  </si>
  <si>
    <t>² The data can be classified as ‘any’; for purposes of better comparability, the data are annually grouped in the form of quintiles.</t>
  </si>
  <si>
    <t>³ Citiy districts: towns constituting districts in their own right.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</si>
</sst>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_j"/>
  </numFmts>
  <fonts count="10">
    <font>
      <sz val="11"/>
      <color theme="1"/>
      <name val="MetaNormalLF-Roman"/>
      <family val="2"/>
    </font>
    <font>
      <sz val="15"/>
      <color theme="1"/>
      <name val="MetaNormalLF-Roman"/>
      <family val="2"/>
    </font>
    <font>
      <sz val="11"/>
      <color rgb="FF000000"/>
      <name val="MetaNormalLF-Roman"/>
      <family val="2"/>
    </font>
    <font>
      <i/>
      <sz val="11"/>
      <color rgb="FF000000"/>
      <name val="MetaNormalLF-Roman"/>
      <family val="2"/>
    </font>
    <font>
      <i/>
      <sz val="11"/>
      <color theme="1"/>
      <name val="MetaNormalLF-Roman"/>
      <family val="2"/>
    </font>
    <font>
      <sz val="11"/>
      <color theme="1"/>
      <name val="Courier New"/>
      <family val="3"/>
    </font>
    <font>
      <b/>
      <sz val="11"/>
      <color theme="1"/>
      <name val="MetaNormalLF-Roman"/>
      <family val="2"/>
    </font>
    <font>
      <b/>
      <i/>
      <sz val="11"/>
      <color theme="1"/>
      <name val="MetaNormalLF-Roman"/>
      <family val="2"/>
    </font>
    <font>
      <b/>
      <sz val="11"/>
      <color theme="1"/>
      <name val="Courier New"/>
      <family val="3"/>
    </font>
    <font>
      <sz val="10"/>
      <color theme="1"/>
      <name val="MetaNormalLF-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3" fontId="0" fillId="0" borderId="0" xfId="0" applyNumberFormat="1"/>
    <xf numFmtId="49" fontId="5" fillId="0" borderId="0" xfId="0" applyNumberFormat="1" applyFo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indent="2"/>
    </xf>
    <xf numFmtId="3" fontId="6" fillId="0" borderId="0" xfId="0" applyNumberFormat="1" applyFont="1"/>
    <xf numFmtId="164" fontId="7" fillId="0" borderId="0" xfId="0" applyNumberFormat="1" applyFont="1" applyAlignment="1">
      <alignment horizontal="right" indent="2"/>
    </xf>
    <xf numFmtId="0" fontId="1" fillId="0" borderId="0" xfId="0" applyFont="1"/>
    <xf numFmtId="0" fontId="0" fillId="3" borderId="1" xfId="0" applyFill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2" xfId="0" applyFont="1" applyBorder="1"/>
    <xf numFmtId="0" fontId="4" fillId="0" borderId="4" xfId="0" applyFont="1" applyBorder="1" applyAlignment="1">
      <alignment horizontal="left" wrapText="1" indent="1"/>
    </xf>
    <xf numFmtId="3" fontId="0" fillId="0" borderId="5" xfId="0" applyNumberFormat="1" applyBorder="1" applyAlignment="1">
      <alignment horizontal="center"/>
    </xf>
    <xf numFmtId="0" fontId="6" fillId="0" borderId="4" xfId="0" applyFont="1" applyBorder="1"/>
    <xf numFmtId="0" fontId="0" fillId="0" borderId="6" xfId="0" applyBorder="1"/>
    <xf numFmtId="0" fontId="0" fillId="0" borderId="0" xfId="0"/>
    <xf numFmtId="0" fontId="0" fillId="0" borderId="11" xfId="0" applyBorder="1" applyAlignment="1">
      <alignment horizontal="center"/>
    </xf>
    <xf numFmtId="3" fontId="2" fillId="0" borderId="1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right"/>
    </xf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5" fillId="0" borderId="0" xfId="0" quotePrefix="1" applyNumberFormat="1" applyFont="1"/>
    <xf numFmtId="49" fontId="8" fillId="2" borderId="0" xfId="0" applyNumberFormat="1" applyFont="1" applyFill="1"/>
    <xf numFmtId="3" fontId="6" fillId="2" borderId="0" xfId="0" applyNumberFormat="1" applyFont="1" applyFill="1"/>
    <xf numFmtId="164" fontId="7" fillId="2" borderId="0" xfId="0" applyNumberFormat="1" applyFont="1" applyFill="1" applyAlignment="1">
      <alignment horizontal="right" indent="2"/>
    </xf>
    <xf numFmtId="0" fontId="9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/>
    <xf numFmtId="3" fontId="2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indent="2"/>
    </xf>
    <xf numFmtId="164" fontId="3" fillId="0" borderId="11" xfId="0" applyNumberFormat="1" applyFont="1" applyFill="1" applyBorder="1" applyAlignment="1">
      <alignment horizontal="right" indent="2"/>
    </xf>
    <xf numFmtId="0" fontId="0" fillId="0" borderId="0" xfId="0" applyFill="1" applyAlignment="1">
      <alignment horizontal="center"/>
    </xf>
    <xf numFmtId="165" fontId="2" fillId="0" borderId="1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E15" sqref="E15"/>
    </sheetView>
  </sheetViews>
  <sheetFormatPr defaultColWidth="11" defaultRowHeight="14.25"/>
  <cols>
    <col min="2" max="2" width="12.625" customWidth="1"/>
    <col min="5" max="5" width="13.75" customWidth="1"/>
  </cols>
  <sheetData>
    <row r="1" spans="1:7" ht="18.75">
      <c r="A1" s="10" t="s">
        <v>26</v>
      </c>
    </row>
    <row r="2" spans="1:7" s="23" customFormat="1" ht="9" customHeight="1">
      <c r="A2" s="10"/>
    </row>
    <row r="3" spans="1:7" ht="15" customHeight="1">
      <c r="A3" s="39" t="s">
        <v>27</v>
      </c>
      <c r="B3" s="40" t="s">
        <v>73</v>
      </c>
      <c r="C3" s="23"/>
    </row>
    <row r="4" spans="1:7" ht="15" customHeight="1">
      <c r="A4" s="39"/>
      <c r="B4" s="41"/>
      <c r="C4" s="23"/>
    </row>
    <row r="5" spans="1:7" ht="20.100000000000001" customHeight="1">
      <c r="A5" s="1">
        <v>2007</v>
      </c>
      <c r="B5" s="25">
        <v>6744879</v>
      </c>
      <c r="C5" s="23"/>
    </row>
    <row r="6" spans="1:7" ht="15" customHeight="1">
      <c r="A6" s="1">
        <v>2008</v>
      </c>
      <c r="B6" s="26">
        <v>6727618</v>
      </c>
      <c r="C6" s="23"/>
    </row>
    <row r="7" spans="1:7" ht="15" customHeight="1">
      <c r="A7" s="1">
        <v>2009</v>
      </c>
      <c r="B7" s="26">
        <v>6694776</v>
      </c>
      <c r="C7" s="23"/>
    </row>
    <row r="8" spans="1:7" ht="15" customHeight="1">
      <c r="A8" s="1">
        <v>2010</v>
      </c>
      <c r="B8" s="26">
        <v>6753621</v>
      </c>
      <c r="C8" s="23"/>
    </row>
    <row r="9" spans="1:7" ht="15" customHeight="1">
      <c r="A9" s="1">
        <v>2011</v>
      </c>
      <c r="B9" s="26">
        <v>6930896</v>
      </c>
      <c r="C9" s="23"/>
    </row>
    <row r="10" spans="1:7" ht="15" customHeight="1">
      <c r="A10" s="1">
        <v>2012</v>
      </c>
      <c r="B10" s="26">
        <v>7213708</v>
      </c>
      <c r="C10" s="23"/>
      <c r="G10" s="2"/>
    </row>
    <row r="11" spans="1:7" ht="15" customHeight="1">
      <c r="A11" s="1">
        <v>2013</v>
      </c>
      <c r="B11" s="26">
        <v>7633628</v>
      </c>
      <c r="C11" s="23"/>
    </row>
    <row r="12" spans="1:7" ht="15" customHeight="1">
      <c r="A12" s="1">
        <v>2014</v>
      </c>
      <c r="B12" s="26">
        <v>8152968</v>
      </c>
      <c r="C12" s="23"/>
    </row>
    <row r="13" spans="1:7" ht="15" customHeight="1">
      <c r="A13" s="1">
        <v>2015</v>
      </c>
      <c r="B13" s="26">
        <v>9107893</v>
      </c>
      <c r="C13" s="47"/>
    </row>
    <row r="14" spans="1:7" ht="15" customHeight="1">
      <c r="A14" s="1">
        <v>2016</v>
      </c>
      <c r="B14" s="26">
        <v>10039080</v>
      </c>
      <c r="C14" s="47"/>
    </row>
    <row r="15" spans="1:7" ht="15" customHeight="1">
      <c r="A15" s="24">
        <v>2017</v>
      </c>
      <c r="B15" s="27">
        <v>10623941</v>
      </c>
      <c r="C15" s="48"/>
    </row>
    <row r="16" spans="1:7" ht="20.100000000000001" customHeight="1">
      <c r="A16" t="s">
        <v>29</v>
      </c>
      <c r="B16" s="26">
        <v>86623008</v>
      </c>
      <c r="C16" s="47"/>
    </row>
  </sheetData>
  <mergeCells count="2">
    <mergeCell ref="A3:A4"/>
    <mergeCell ref="B3:B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workbookViewId="0">
      <selection activeCell="E16" sqref="E16"/>
    </sheetView>
  </sheetViews>
  <sheetFormatPr defaultColWidth="11" defaultRowHeight="14.25"/>
  <cols>
    <col min="1" max="1" width="11" style="30"/>
    <col min="2" max="2" width="12.625" style="30" customWidth="1"/>
    <col min="3" max="4" width="11" style="30"/>
    <col min="5" max="5" width="13.75" style="30" customWidth="1"/>
    <col min="6" max="16384" width="11" style="30"/>
  </cols>
  <sheetData>
    <row r="1" spans="1:4" ht="18.75">
      <c r="A1" s="10" t="s">
        <v>50</v>
      </c>
    </row>
    <row r="2" spans="1:4" ht="9" customHeight="1">
      <c r="A2" s="10"/>
    </row>
    <row r="3" spans="1:4" ht="15" customHeight="1">
      <c r="A3" s="42" t="s">
        <v>75</v>
      </c>
      <c r="B3" s="43" t="s">
        <v>74</v>
      </c>
      <c r="C3" s="43" t="s">
        <v>49</v>
      </c>
      <c r="D3" s="43"/>
    </row>
    <row r="4" spans="1:4" ht="15" customHeight="1">
      <c r="A4" s="39"/>
      <c r="B4" s="44"/>
      <c r="C4" s="31" t="s">
        <v>30</v>
      </c>
      <c r="D4" s="31" t="s">
        <v>31</v>
      </c>
    </row>
    <row r="5" spans="1:4" ht="20.100000000000001" customHeight="1">
      <c r="A5" s="1">
        <v>1</v>
      </c>
      <c r="B5" s="28">
        <v>2585964</v>
      </c>
      <c r="C5" s="49">
        <v>17.5</v>
      </c>
      <c r="D5" s="49">
        <v>3</v>
      </c>
    </row>
    <row r="6" spans="1:4" ht="15" customHeight="1">
      <c r="A6" s="1">
        <v>2</v>
      </c>
      <c r="B6" s="28">
        <v>2038382</v>
      </c>
      <c r="C6" s="49">
        <v>13.8</v>
      </c>
      <c r="D6" s="49">
        <v>4.7</v>
      </c>
    </row>
    <row r="7" spans="1:4" ht="15" customHeight="1">
      <c r="A7" s="1">
        <v>3</v>
      </c>
      <c r="B7" s="28">
        <v>1532879</v>
      </c>
      <c r="C7" s="49">
        <v>10.4</v>
      </c>
      <c r="D7" s="49">
        <v>5.3</v>
      </c>
    </row>
    <row r="8" spans="1:4" ht="15" customHeight="1">
      <c r="A8" s="1">
        <v>4</v>
      </c>
      <c r="B8" s="28">
        <v>1012354</v>
      </c>
      <c r="C8" s="49">
        <v>6.9</v>
      </c>
      <c r="D8" s="49">
        <v>4.7</v>
      </c>
    </row>
    <row r="9" spans="1:4" ht="15" customHeight="1">
      <c r="A9" s="1">
        <v>5</v>
      </c>
      <c r="B9" s="28">
        <v>782005</v>
      </c>
      <c r="C9" s="49">
        <v>5.3</v>
      </c>
      <c r="D9" s="49">
        <v>4.5</v>
      </c>
    </row>
    <row r="10" spans="1:4" ht="15" customHeight="1">
      <c r="A10" s="1">
        <v>6</v>
      </c>
      <c r="B10" s="28">
        <v>621636</v>
      </c>
      <c r="C10" s="49">
        <v>4.2</v>
      </c>
      <c r="D10" s="49">
        <v>4.3</v>
      </c>
    </row>
    <row r="11" spans="1:4" ht="15" customHeight="1">
      <c r="A11" s="1">
        <v>7</v>
      </c>
      <c r="B11" s="28">
        <v>516154</v>
      </c>
      <c r="C11" s="49">
        <v>3.5</v>
      </c>
      <c r="D11" s="49">
        <v>4.2</v>
      </c>
    </row>
    <row r="12" spans="1:4" ht="15" customHeight="1">
      <c r="A12" s="1">
        <v>8</v>
      </c>
      <c r="B12" s="28">
        <v>428947</v>
      </c>
      <c r="C12" s="49">
        <v>2.9</v>
      </c>
      <c r="D12" s="49">
        <v>4</v>
      </c>
    </row>
    <row r="13" spans="1:4" ht="15" customHeight="1">
      <c r="A13" s="1">
        <v>9</v>
      </c>
      <c r="B13" s="28">
        <v>388642</v>
      </c>
      <c r="C13" s="49">
        <v>2.6</v>
      </c>
      <c r="D13" s="49">
        <v>4</v>
      </c>
    </row>
    <row r="14" spans="1:4" ht="15" customHeight="1">
      <c r="A14" s="1">
        <v>10</v>
      </c>
      <c r="B14" s="28">
        <v>383143</v>
      </c>
      <c r="C14" s="49">
        <v>2.6</v>
      </c>
      <c r="D14" s="49">
        <v>4.4000000000000004</v>
      </c>
    </row>
    <row r="15" spans="1:4" ht="15" customHeight="1">
      <c r="A15" s="24">
        <v>11</v>
      </c>
      <c r="B15" s="29">
        <v>4481684</v>
      </c>
      <c r="C15" s="50">
        <v>30.3</v>
      </c>
      <c r="D15" s="50">
        <v>56.9</v>
      </c>
    </row>
    <row r="16" spans="1:4" ht="20.100000000000001" customHeight="1">
      <c r="A16" s="51" t="s">
        <v>29</v>
      </c>
      <c r="B16" s="52">
        <v>14771790</v>
      </c>
      <c r="C16" s="49">
        <v>100</v>
      </c>
      <c r="D16" s="49">
        <v>100</v>
      </c>
    </row>
  </sheetData>
  <mergeCells count="3">
    <mergeCell ref="A3:A4"/>
    <mergeCell ref="B3:B4"/>
    <mergeCell ref="C3:D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workbookViewId="0">
      <selection activeCell="C3" sqref="C3"/>
    </sheetView>
  </sheetViews>
  <sheetFormatPr defaultColWidth="11" defaultRowHeight="14.25"/>
  <cols>
    <col min="1" max="1" width="12.75" customWidth="1"/>
    <col min="2" max="2" width="15" customWidth="1"/>
    <col min="3" max="3" width="16.25" customWidth="1"/>
    <col min="4" max="4" width="9.75" customWidth="1"/>
  </cols>
  <sheetData>
    <row r="1" spans="1:7" s="30" customFormat="1" ht="18.75">
      <c r="A1" s="10" t="s">
        <v>72</v>
      </c>
    </row>
    <row r="2" spans="1:7" s="30" customFormat="1" ht="9" customHeight="1">
      <c r="A2" s="10"/>
    </row>
    <row r="3" spans="1:7" ht="30" customHeight="1">
      <c r="A3" s="5" t="s">
        <v>32</v>
      </c>
      <c r="B3" s="5" t="s">
        <v>28</v>
      </c>
      <c r="C3" s="6" t="s">
        <v>80</v>
      </c>
    </row>
    <row r="4" spans="1:7" ht="20.100000000000001" customHeight="1">
      <c r="A4" s="34" t="s">
        <v>70</v>
      </c>
      <c r="B4" s="3">
        <v>4481684</v>
      </c>
      <c r="C4" s="7">
        <v>30.3</v>
      </c>
      <c r="F4" s="2"/>
      <c r="G4" s="2"/>
    </row>
    <row r="5" spans="1:7" ht="15" customHeight="1">
      <c r="A5" s="4" t="s">
        <v>0</v>
      </c>
      <c r="B5" s="3">
        <v>1242144</v>
      </c>
      <c r="C5" s="7">
        <v>8.4</v>
      </c>
      <c r="F5" s="2"/>
      <c r="G5" s="2"/>
    </row>
    <row r="6" spans="1:7" ht="15" customHeight="1">
      <c r="A6" s="4" t="s">
        <v>1</v>
      </c>
      <c r="B6" s="3">
        <v>1116509</v>
      </c>
      <c r="C6" s="7">
        <v>7.6</v>
      </c>
      <c r="F6" s="2"/>
      <c r="G6" s="2"/>
    </row>
    <row r="7" spans="1:7" ht="15" customHeight="1">
      <c r="A7" s="4" t="s">
        <v>2</v>
      </c>
      <c r="B7" s="3">
        <v>987227</v>
      </c>
      <c r="C7" s="7">
        <v>6.7</v>
      </c>
      <c r="F7" s="2"/>
      <c r="G7" s="2"/>
    </row>
    <row r="8" spans="1:7" ht="15" customHeight="1">
      <c r="A8" s="4" t="s">
        <v>3</v>
      </c>
      <c r="B8" s="3">
        <v>595563</v>
      </c>
      <c r="C8" s="7">
        <v>4</v>
      </c>
      <c r="F8" s="2"/>
      <c r="G8" s="2"/>
    </row>
    <row r="9" spans="1:7" ht="15" customHeight="1">
      <c r="A9" s="4" t="s">
        <v>4</v>
      </c>
      <c r="B9" s="3">
        <v>436839</v>
      </c>
      <c r="C9" s="7">
        <v>3</v>
      </c>
      <c r="F9" s="2"/>
      <c r="G9" s="2"/>
    </row>
    <row r="10" spans="1:7" ht="15" customHeight="1">
      <c r="A10" s="4" t="s">
        <v>5</v>
      </c>
      <c r="B10" s="3">
        <v>325141</v>
      </c>
      <c r="C10" s="7">
        <v>2.2000000000000002</v>
      </c>
      <c r="F10" s="2"/>
      <c r="G10" s="2"/>
    </row>
    <row r="11" spans="1:7" ht="15" customHeight="1">
      <c r="A11" s="4" t="s">
        <v>6</v>
      </c>
      <c r="B11" s="3">
        <v>242043</v>
      </c>
      <c r="C11" s="7">
        <v>1.6</v>
      </c>
      <c r="F11" s="2"/>
      <c r="G11" s="2"/>
    </row>
    <row r="12" spans="1:7" ht="15" customHeight="1">
      <c r="A12" s="4" t="s">
        <v>7</v>
      </c>
      <c r="B12" s="3">
        <v>213612</v>
      </c>
      <c r="C12" s="7">
        <v>1.4</v>
      </c>
      <c r="F12" s="2"/>
      <c r="G12" s="2"/>
    </row>
    <row r="13" spans="1:7" ht="15" customHeight="1">
      <c r="A13" s="4" t="s">
        <v>8</v>
      </c>
      <c r="B13" s="3">
        <v>181777</v>
      </c>
      <c r="C13" s="7">
        <v>1.2</v>
      </c>
      <c r="F13" s="2"/>
      <c r="G13" s="2"/>
    </row>
    <row r="14" spans="1:7" s="30" customFormat="1" ht="15" customHeight="1">
      <c r="A14" s="4" t="s">
        <v>78</v>
      </c>
      <c r="B14" s="3"/>
      <c r="C14" s="7"/>
    </row>
    <row r="15" spans="1:7" ht="20.100000000000001" customHeight="1">
      <c r="A15" s="8" t="s">
        <v>33</v>
      </c>
      <c r="B15" s="8">
        <v>14771790</v>
      </c>
      <c r="C15" s="9">
        <f>ROUND(100*B15/B$15,1)</f>
        <v>100</v>
      </c>
      <c r="F15" s="2"/>
      <c r="G15" s="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workbookViewId="0">
      <selection activeCell="A3" sqref="A3"/>
    </sheetView>
  </sheetViews>
  <sheetFormatPr defaultColWidth="11" defaultRowHeight="14.25"/>
  <cols>
    <col min="1" max="1" width="12.75" style="30" customWidth="1"/>
    <col min="2" max="2" width="15" style="30" customWidth="1"/>
    <col min="3" max="3" width="16.25" style="30" customWidth="1"/>
    <col min="4" max="4" width="9.75" style="30" customWidth="1"/>
    <col min="5" max="16384" width="11" style="30"/>
  </cols>
  <sheetData>
    <row r="1" spans="1:3" ht="18.75">
      <c r="A1" s="10" t="s">
        <v>79</v>
      </c>
    </row>
    <row r="2" spans="1:3" ht="9" customHeight="1">
      <c r="A2" s="10"/>
    </row>
    <row r="3" spans="1:3" ht="30" customHeight="1">
      <c r="A3" s="33" t="s">
        <v>76</v>
      </c>
      <c r="B3" s="33" t="s">
        <v>28</v>
      </c>
      <c r="C3" s="32" t="s">
        <v>80</v>
      </c>
    </row>
    <row r="4" spans="1:3" ht="20.100000000000001" customHeight="1">
      <c r="A4" s="4" t="s">
        <v>9</v>
      </c>
      <c r="B4" s="3">
        <v>1603979</v>
      </c>
      <c r="C4" s="7">
        <v>10.9</v>
      </c>
    </row>
    <row r="5" spans="1:3" ht="15">
      <c r="A5" s="4" t="s">
        <v>10</v>
      </c>
      <c r="B5" s="3">
        <v>1598435</v>
      </c>
      <c r="C5" s="7">
        <v>10.8</v>
      </c>
    </row>
    <row r="6" spans="1:3" ht="15">
      <c r="A6" s="4" t="s">
        <v>11</v>
      </c>
      <c r="B6" s="3">
        <v>651436</v>
      </c>
      <c r="C6" s="7">
        <v>4.4000000000000004</v>
      </c>
    </row>
    <row r="7" spans="1:3" ht="15">
      <c r="A7" s="4" t="s">
        <v>12</v>
      </c>
      <c r="B7" s="3">
        <v>404940</v>
      </c>
      <c r="C7" s="7">
        <v>2.7</v>
      </c>
    </row>
    <row r="8" spans="1:3" ht="15">
      <c r="A8" s="4" t="s">
        <v>13</v>
      </c>
      <c r="B8" s="3">
        <v>369001</v>
      </c>
      <c r="C8" s="7">
        <v>2.5</v>
      </c>
    </row>
    <row r="9" spans="1:3" ht="15">
      <c r="A9" s="4" t="s">
        <v>14</v>
      </c>
      <c r="B9" s="3">
        <v>315287</v>
      </c>
      <c r="C9" s="7">
        <v>2.1</v>
      </c>
    </row>
    <row r="10" spans="1:3" ht="15">
      <c r="A10" s="4" t="s">
        <v>15</v>
      </c>
      <c r="B10" s="3">
        <v>250294</v>
      </c>
      <c r="C10" s="7">
        <v>1.7</v>
      </c>
    </row>
    <row r="11" spans="1:3" ht="15">
      <c r="A11" s="4" t="s">
        <v>16</v>
      </c>
      <c r="B11" s="3">
        <v>183188</v>
      </c>
      <c r="C11" s="7">
        <v>1.2</v>
      </c>
    </row>
    <row r="12" spans="1:3" ht="15">
      <c r="A12" s="4" t="s">
        <v>17</v>
      </c>
      <c r="B12" s="3">
        <v>153299</v>
      </c>
      <c r="C12" s="7">
        <v>1</v>
      </c>
    </row>
    <row r="13" spans="1:3" ht="15">
      <c r="A13" s="4" t="s">
        <v>18</v>
      </c>
      <c r="B13" s="3">
        <v>138430</v>
      </c>
      <c r="C13" s="7">
        <v>0.9</v>
      </c>
    </row>
    <row r="14" spans="1:3" ht="15">
      <c r="A14" s="4" t="s">
        <v>78</v>
      </c>
      <c r="B14" s="3"/>
      <c r="C14" s="7"/>
    </row>
    <row r="15" spans="1:3" ht="20.100000000000001" customHeight="1">
      <c r="A15" s="8" t="s">
        <v>33</v>
      </c>
      <c r="B15" s="8">
        <v>14771790</v>
      </c>
      <c r="C15" s="9">
        <v>100</v>
      </c>
    </row>
    <row r="17" spans="1:3" ht="28.5">
      <c r="A17" s="33" t="s">
        <v>77</v>
      </c>
      <c r="B17" s="33" t="s">
        <v>28</v>
      </c>
      <c r="C17" s="32" t="s">
        <v>80</v>
      </c>
    </row>
    <row r="18" spans="1:3" ht="20.100000000000001" customHeight="1">
      <c r="A18" s="4" t="s">
        <v>9</v>
      </c>
      <c r="B18" s="3">
        <v>1602486</v>
      </c>
      <c r="C18" s="7">
        <v>10.8</v>
      </c>
    </row>
    <row r="19" spans="1:3" ht="15" customHeight="1">
      <c r="A19" s="4" t="s">
        <v>10</v>
      </c>
      <c r="B19" s="3">
        <v>1464937</v>
      </c>
      <c r="C19" s="7">
        <v>9.9</v>
      </c>
    </row>
    <row r="20" spans="1:3" ht="15" customHeight="1">
      <c r="A20" s="4" t="s">
        <v>11</v>
      </c>
      <c r="B20" s="3">
        <v>651409</v>
      </c>
      <c r="C20" s="7">
        <v>4.4000000000000004</v>
      </c>
    </row>
    <row r="21" spans="1:3" ht="15" customHeight="1">
      <c r="A21" s="4" t="s">
        <v>12</v>
      </c>
      <c r="B21" s="3">
        <v>404906</v>
      </c>
      <c r="C21" s="7">
        <v>2.7</v>
      </c>
    </row>
    <row r="22" spans="1:3" ht="15" customHeight="1">
      <c r="A22" s="4" t="s">
        <v>13</v>
      </c>
      <c r="B22" s="3">
        <v>368996</v>
      </c>
      <c r="C22" s="7">
        <v>2.5</v>
      </c>
    </row>
    <row r="23" spans="1:3" ht="15" customHeight="1">
      <c r="A23" s="4" t="s">
        <v>14</v>
      </c>
      <c r="B23" s="3">
        <v>315285</v>
      </c>
      <c r="C23" s="7">
        <v>2.1</v>
      </c>
    </row>
    <row r="24" spans="1:3" ht="15" customHeight="1">
      <c r="A24" s="4" t="s">
        <v>15</v>
      </c>
      <c r="B24" s="3">
        <v>250288</v>
      </c>
      <c r="C24" s="7">
        <v>1.7</v>
      </c>
    </row>
    <row r="25" spans="1:3" ht="15" customHeight="1">
      <c r="A25" s="4" t="s">
        <v>16</v>
      </c>
      <c r="B25" s="3">
        <v>183183</v>
      </c>
      <c r="C25" s="7">
        <v>1.2</v>
      </c>
    </row>
    <row r="26" spans="1:3" ht="15" customHeight="1">
      <c r="A26" s="4" t="s">
        <v>17</v>
      </c>
      <c r="B26" s="3">
        <v>151487</v>
      </c>
      <c r="C26" s="7">
        <v>1</v>
      </c>
    </row>
    <row r="27" spans="1:3" ht="15" customHeight="1">
      <c r="A27" s="35" t="s">
        <v>0</v>
      </c>
      <c r="B27" s="36">
        <v>146063</v>
      </c>
      <c r="C27" s="37">
        <v>1</v>
      </c>
    </row>
    <row r="28" spans="1:3" ht="15">
      <c r="A28" s="4" t="s">
        <v>78</v>
      </c>
      <c r="B28" s="3"/>
      <c r="C28" s="7"/>
    </row>
    <row r="29" spans="1:3" ht="20.100000000000001" customHeight="1">
      <c r="A29" s="8" t="s">
        <v>33</v>
      </c>
      <c r="B29" s="8">
        <v>14771790</v>
      </c>
      <c r="C29" s="9">
        <v>100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workbookViewId="0">
      <selection activeCell="A3" sqref="A3"/>
    </sheetView>
  </sheetViews>
  <sheetFormatPr defaultColWidth="11" defaultRowHeight="14.25"/>
  <cols>
    <col min="1" max="1" width="12.75" style="30" customWidth="1"/>
    <col min="2" max="2" width="15" style="30" customWidth="1"/>
    <col min="3" max="3" width="16.25" style="30" customWidth="1"/>
    <col min="4" max="4" width="9.75" style="30" customWidth="1"/>
    <col min="5" max="16384" width="11" style="30"/>
  </cols>
  <sheetData>
    <row r="1" spans="1:4" ht="18.75">
      <c r="A1" s="10" t="s">
        <v>81</v>
      </c>
    </row>
    <row r="2" spans="1:4" ht="9" customHeight="1">
      <c r="A2" s="10"/>
    </row>
    <row r="3" spans="1:4" ht="30" customHeight="1">
      <c r="A3" s="33" t="s">
        <v>82</v>
      </c>
      <c r="B3" s="33" t="s">
        <v>28</v>
      </c>
      <c r="C3" s="32" t="s">
        <v>52</v>
      </c>
      <c r="D3" s="32" t="s">
        <v>51</v>
      </c>
    </row>
    <row r="4" spans="1:4" ht="20.100000000000001" customHeight="1">
      <c r="A4" s="4" t="s">
        <v>0</v>
      </c>
      <c r="B4" s="3">
        <v>146063</v>
      </c>
      <c r="C4" s="7">
        <v>6.2</v>
      </c>
      <c r="D4" s="7">
        <v>1</v>
      </c>
    </row>
    <row r="5" spans="1:4" ht="15" customHeight="1">
      <c r="A5" s="4" t="s">
        <v>1</v>
      </c>
      <c r="B5" s="3">
        <v>96782</v>
      </c>
      <c r="C5" s="7">
        <v>4.0999999999999996</v>
      </c>
      <c r="D5" s="7">
        <v>0.7</v>
      </c>
    </row>
    <row r="6" spans="1:4" ht="15" customHeight="1">
      <c r="A6" s="4" t="s">
        <v>19</v>
      </c>
      <c r="B6" s="3">
        <v>77424</v>
      </c>
      <c r="C6" s="7">
        <v>3.3</v>
      </c>
      <c r="D6" s="7">
        <v>0.5</v>
      </c>
    </row>
    <row r="7" spans="1:4" ht="15" customHeight="1">
      <c r="A7" s="34" t="s">
        <v>71</v>
      </c>
      <c r="B7" s="3">
        <v>77049</v>
      </c>
      <c r="C7" s="7">
        <v>3.3</v>
      </c>
      <c r="D7" s="7">
        <v>0.5</v>
      </c>
    </row>
    <row r="8" spans="1:4" ht="15" customHeight="1">
      <c r="A8" s="4" t="s">
        <v>20</v>
      </c>
      <c r="B8" s="3">
        <v>73917</v>
      </c>
      <c r="C8" s="7">
        <v>3.1</v>
      </c>
      <c r="D8" s="7">
        <v>0.5</v>
      </c>
    </row>
    <row r="9" spans="1:4" ht="15" customHeight="1">
      <c r="A9" s="4" t="s">
        <v>21</v>
      </c>
      <c r="B9" s="3">
        <v>61686</v>
      </c>
      <c r="C9" s="7">
        <v>2.6</v>
      </c>
      <c r="D9" s="7">
        <v>0.4</v>
      </c>
    </row>
    <row r="10" spans="1:4" ht="15" customHeight="1">
      <c r="A10" s="4" t="s">
        <v>22</v>
      </c>
      <c r="B10" s="3">
        <v>51149</v>
      </c>
      <c r="C10" s="7">
        <v>2.2000000000000002</v>
      </c>
      <c r="D10" s="7">
        <v>0.3</v>
      </c>
    </row>
    <row r="11" spans="1:4" ht="15" customHeight="1">
      <c r="A11" s="4" t="s">
        <v>23</v>
      </c>
      <c r="B11" s="3">
        <v>51098</v>
      </c>
      <c r="C11" s="7">
        <v>2.2000000000000002</v>
      </c>
      <c r="D11" s="7">
        <v>0.3</v>
      </c>
    </row>
    <row r="12" spans="1:4" ht="15" customHeight="1">
      <c r="A12" s="4" t="s">
        <v>24</v>
      </c>
      <c r="B12" s="3">
        <v>41178</v>
      </c>
      <c r="C12" s="7">
        <v>1.7</v>
      </c>
      <c r="D12" s="7">
        <v>0.3</v>
      </c>
    </row>
    <row r="13" spans="1:4" ht="15" customHeight="1">
      <c r="A13" s="4" t="s">
        <v>7</v>
      </c>
      <c r="B13" s="3">
        <v>40008</v>
      </c>
      <c r="C13" s="7">
        <v>1.7</v>
      </c>
      <c r="D13" s="7">
        <v>0.3</v>
      </c>
    </row>
    <row r="14" spans="1:4" ht="15" customHeight="1">
      <c r="A14" s="4" t="s">
        <v>78</v>
      </c>
    </row>
    <row r="15" spans="1:4" ht="20.100000000000001" customHeight="1">
      <c r="A15" s="8" t="s">
        <v>33</v>
      </c>
      <c r="B15" s="8">
        <v>2370245</v>
      </c>
      <c r="C15" s="9">
        <v>100</v>
      </c>
      <c r="D15" s="9">
        <v>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"/>
  <sheetViews>
    <sheetView workbookViewId="0">
      <selection activeCell="A15" sqref="A15"/>
    </sheetView>
  </sheetViews>
  <sheetFormatPr defaultColWidth="11" defaultRowHeight="14.25"/>
  <cols>
    <col min="1" max="1" width="57.625" customWidth="1"/>
    <col min="2" max="2" width="19.5" customWidth="1"/>
  </cols>
  <sheetData>
    <row r="1" spans="1:2" ht="18.75">
      <c r="A1" s="10" t="s">
        <v>34</v>
      </c>
    </row>
    <row r="2" spans="1:2" ht="8.25" customHeight="1"/>
    <row r="3" spans="1:2" ht="30" customHeight="1">
      <c r="A3" s="11" t="s">
        <v>35</v>
      </c>
      <c r="B3" s="6" t="s">
        <v>88</v>
      </c>
    </row>
    <row r="4" spans="1:2" ht="30" customHeight="1">
      <c r="A4" s="12" t="s">
        <v>36</v>
      </c>
      <c r="B4" s="13">
        <v>2</v>
      </c>
    </row>
    <row r="5" spans="1:2" ht="15" customHeight="1">
      <c r="A5" s="14" t="s">
        <v>37</v>
      </c>
      <c r="B5" s="15">
        <v>4</v>
      </c>
    </row>
    <row r="6" spans="1:2" ht="15" customHeight="1">
      <c r="A6" s="14" t="s">
        <v>39</v>
      </c>
      <c r="B6" s="15"/>
    </row>
    <row r="7" spans="1:2" ht="15" customHeight="1">
      <c r="A7" s="14" t="s">
        <v>53</v>
      </c>
      <c r="B7" s="15" t="s">
        <v>46</v>
      </c>
    </row>
    <row r="8" spans="1:2" ht="15" customHeight="1">
      <c r="A8" s="14" t="s">
        <v>40</v>
      </c>
      <c r="B8" s="15" t="s">
        <v>46</v>
      </c>
    </row>
    <row r="9" spans="1:2" ht="15" customHeight="1">
      <c r="A9" s="14" t="s">
        <v>41</v>
      </c>
      <c r="B9" s="15"/>
    </row>
    <row r="10" spans="1:2" ht="15" customHeight="1">
      <c r="A10" s="14" t="s">
        <v>42</v>
      </c>
      <c r="B10" s="15" t="s">
        <v>46</v>
      </c>
    </row>
    <row r="11" spans="1:2" ht="15" customHeight="1">
      <c r="A11" s="14" t="s">
        <v>43</v>
      </c>
      <c r="B11" s="15" t="s">
        <v>46</v>
      </c>
    </row>
    <row r="12" spans="1:2" ht="15" customHeight="1">
      <c r="A12" s="14" t="s">
        <v>44</v>
      </c>
      <c r="B12" s="15">
        <v>200</v>
      </c>
    </row>
    <row r="13" spans="1:2" s="2" customFormat="1" ht="15" customHeight="1">
      <c r="A13" s="14" t="s">
        <v>85</v>
      </c>
      <c r="B13" s="15">
        <v>394</v>
      </c>
    </row>
    <row r="14" spans="1:2" s="2" customFormat="1" ht="15" customHeight="1">
      <c r="A14" s="14" t="s">
        <v>84</v>
      </c>
      <c r="B14" s="15">
        <v>12</v>
      </c>
    </row>
    <row r="15" spans="1:2" s="2" customFormat="1" ht="15" customHeight="1">
      <c r="A15" s="14" t="s">
        <v>45</v>
      </c>
      <c r="B15" s="15">
        <v>9</v>
      </c>
    </row>
    <row r="16" spans="1:2" s="2" customFormat="1" ht="15" customHeight="1">
      <c r="A16" s="16" t="s">
        <v>86</v>
      </c>
      <c r="B16" s="17" t="s">
        <v>47</v>
      </c>
    </row>
    <row r="17" spans="1:2" ht="8.25" customHeight="1">
      <c r="B17" s="1"/>
    </row>
    <row r="18" spans="1:2" ht="30" customHeight="1">
      <c r="A18" s="45" t="s">
        <v>83</v>
      </c>
      <c r="B18" s="45"/>
    </row>
    <row r="19" spans="1:2" ht="15" customHeight="1">
      <c r="A19" s="45" t="s">
        <v>48</v>
      </c>
      <c r="B19" s="45"/>
    </row>
    <row r="20" spans="1:2" ht="30" customHeight="1">
      <c r="A20" s="45" t="s">
        <v>87</v>
      </c>
      <c r="B20" s="45"/>
    </row>
    <row r="21" spans="1:2">
      <c r="B21" s="1"/>
    </row>
    <row r="25" spans="1:2" s="2" customFormat="1" ht="18.75">
      <c r="A25" s="10" t="s">
        <v>62</v>
      </c>
    </row>
    <row r="26" spans="1:2" s="2" customFormat="1" ht="8.25" customHeight="1"/>
    <row r="27" spans="1:2" s="2" customFormat="1" ht="30" customHeight="1">
      <c r="A27" s="11" t="s">
        <v>35</v>
      </c>
      <c r="B27" s="6" t="s">
        <v>38</v>
      </c>
    </row>
    <row r="28" spans="1:2" s="2" customFormat="1" ht="30" customHeight="1">
      <c r="A28" s="18" t="s">
        <v>64</v>
      </c>
      <c r="B28" s="13"/>
    </row>
    <row r="29" spans="1:2" s="2" customFormat="1" ht="15" customHeight="1">
      <c r="A29" s="14" t="s">
        <v>63</v>
      </c>
      <c r="B29" s="15">
        <v>394</v>
      </c>
    </row>
    <row r="30" spans="1:2" s="2" customFormat="1" ht="15" customHeight="1">
      <c r="A30" s="14" t="s">
        <v>25</v>
      </c>
      <c r="B30" s="15">
        <v>16</v>
      </c>
    </row>
    <row r="31" spans="1:2" s="2" customFormat="1" ht="15" customHeight="1">
      <c r="A31" s="14" t="s">
        <v>54</v>
      </c>
      <c r="B31" s="15">
        <v>3</v>
      </c>
    </row>
    <row r="32" spans="1:2" s="2" customFormat="1" ht="30" customHeight="1">
      <c r="A32" s="19" t="s">
        <v>56</v>
      </c>
      <c r="B32" s="15"/>
    </row>
    <row r="33" spans="1:2" s="2" customFormat="1" ht="15" customHeight="1">
      <c r="A33" s="14" t="s">
        <v>55</v>
      </c>
      <c r="B33" s="15">
        <v>2</v>
      </c>
    </row>
    <row r="34" spans="1:2" s="2" customFormat="1" ht="15" customHeight="1">
      <c r="A34" s="19" t="s">
        <v>57</v>
      </c>
      <c r="B34" s="15"/>
    </row>
    <row r="35" spans="1:2" s="2" customFormat="1" ht="15" customHeight="1">
      <c r="A35" s="14" t="s">
        <v>59</v>
      </c>
      <c r="B35" s="20">
        <f>394*393</f>
        <v>154842</v>
      </c>
    </row>
    <row r="36" spans="1:2" s="2" customFormat="1" ht="15" customHeight="1">
      <c r="A36" s="19" t="s">
        <v>58</v>
      </c>
      <c r="B36" s="15"/>
    </row>
    <row r="37" spans="1:2" s="2" customFormat="1" ht="30" customHeight="1">
      <c r="A37" s="21" t="s">
        <v>65</v>
      </c>
      <c r="B37" s="15"/>
    </row>
    <row r="38" spans="1:2" s="2" customFormat="1" ht="15" customHeight="1">
      <c r="A38" s="14" t="s">
        <v>60</v>
      </c>
      <c r="B38" s="15" t="s">
        <v>66</v>
      </c>
    </row>
    <row r="39" spans="1:2" s="2" customFormat="1" ht="15" customHeight="1">
      <c r="A39" s="14" t="s">
        <v>61</v>
      </c>
      <c r="B39" s="15" t="s">
        <v>66</v>
      </c>
    </row>
    <row r="40" spans="1:2" s="2" customFormat="1" ht="15" customHeight="1">
      <c r="A40" s="22" t="s">
        <v>67</v>
      </c>
      <c r="B40" s="17" t="s">
        <v>66</v>
      </c>
    </row>
    <row r="41" spans="1:2" s="2" customFormat="1" ht="8.25" customHeight="1">
      <c r="B41" s="1"/>
    </row>
    <row r="42" spans="1:2" s="2" customFormat="1" ht="45" customHeight="1">
      <c r="A42" s="46" t="s">
        <v>68</v>
      </c>
      <c r="B42" s="46"/>
    </row>
    <row r="43" spans="1:2" ht="45" customHeight="1">
      <c r="A43" s="46" t="s">
        <v>69</v>
      </c>
      <c r="B43" s="46"/>
    </row>
  </sheetData>
  <mergeCells count="5">
    <mergeCell ref="A18:B18"/>
    <mergeCell ref="A19:B19"/>
    <mergeCell ref="A20:B20"/>
    <mergeCell ref="A42:B42"/>
    <mergeCell ref="A43:B4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0"/>
  <sheetViews>
    <sheetView workbookViewId="0">
      <selection activeCell="A21" sqref="A21"/>
    </sheetView>
  </sheetViews>
  <sheetFormatPr defaultColWidth="11" defaultRowHeight="14.25"/>
  <cols>
    <col min="1" max="1" width="57.625" style="30" customWidth="1"/>
    <col min="2" max="2" width="19.5" style="30" customWidth="1"/>
    <col min="3" max="16384" width="11" style="30"/>
  </cols>
  <sheetData>
    <row r="1" spans="1:2" ht="18.75">
      <c r="A1" s="10" t="s">
        <v>62</v>
      </c>
    </row>
    <row r="2" spans="1:2" ht="8.25" customHeight="1"/>
    <row r="3" spans="1:2" ht="30" customHeight="1">
      <c r="A3" s="11" t="s">
        <v>35</v>
      </c>
      <c r="B3" s="32" t="s">
        <v>88</v>
      </c>
    </row>
    <row r="4" spans="1:2" ht="30" customHeight="1">
      <c r="A4" s="18" t="s">
        <v>64</v>
      </c>
      <c r="B4" s="13"/>
    </row>
    <row r="5" spans="1:2" ht="15" customHeight="1">
      <c r="A5" s="14" t="s">
        <v>89</v>
      </c>
      <c r="B5" s="15">
        <v>394</v>
      </c>
    </row>
    <row r="6" spans="1:2" ht="15" customHeight="1">
      <c r="A6" s="14" t="s">
        <v>25</v>
      </c>
      <c r="B6" s="15">
        <v>16</v>
      </c>
    </row>
    <row r="7" spans="1:2" ht="15" customHeight="1">
      <c r="A7" s="14" t="s">
        <v>54</v>
      </c>
      <c r="B7" s="15">
        <v>3</v>
      </c>
    </row>
    <row r="8" spans="1:2" ht="15" customHeight="1">
      <c r="A8" s="19" t="s">
        <v>90</v>
      </c>
      <c r="B8" s="15"/>
    </row>
    <row r="9" spans="1:2" ht="15" customHeight="1">
      <c r="A9" s="14" t="s">
        <v>55</v>
      </c>
      <c r="B9" s="15">
        <v>2</v>
      </c>
    </row>
    <row r="10" spans="1:2" ht="15" customHeight="1">
      <c r="A10" s="19" t="s">
        <v>91</v>
      </c>
      <c r="B10" s="15"/>
    </row>
    <row r="11" spans="1:2" ht="15" customHeight="1">
      <c r="A11" s="14" t="s">
        <v>92</v>
      </c>
      <c r="B11" s="20">
        <f>394*393</f>
        <v>154842</v>
      </c>
    </row>
    <row r="12" spans="1:2" ht="15" customHeight="1">
      <c r="A12" s="19" t="s">
        <v>58</v>
      </c>
      <c r="B12" s="15"/>
    </row>
    <row r="13" spans="1:2" ht="30" customHeight="1">
      <c r="A13" s="21" t="s">
        <v>65</v>
      </c>
      <c r="B13" s="15"/>
    </row>
    <row r="14" spans="1:2" ht="15" customHeight="1">
      <c r="A14" s="14" t="s">
        <v>60</v>
      </c>
      <c r="B14" s="15" t="s">
        <v>66</v>
      </c>
    </row>
    <row r="15" spans="1:2" ht="15" customHeight="1">
      <c r="A15" s="14" t="s">
        <v>61</v>
      </c>
      <c r="B15" s="15" t="s">
        <v>66</v>
      </c>
    </row>
    <row r="16" spans="1:2" ht="15" customHeight="1">
      <c r="A16" s="22" t="s">
        <v>67</v>
      </c>
      <c r="B16" s="17" t="s">
        <v>66</v>
      </c>
    </row>
    <row r="17" spans="1:2" ht="8.25" customHeight="1">
      <c r="B17" s="1"/>
    </row>
    <row r="18" spans="1:2" ht="30" customHeight="1">
      <c r="A18" s="45" t="s">
        <v>68</v>
      </c>
      <c r="B18" s="45"/>
    </row>
    <row r="19" spans="1:2" ht="30" customHeight="1">
      <c r="A19" s="45" t="s">
        <v>93</v>
      </c>
      <c r="B19" s="45"/>
    </row>
    <row r="20" spans="1:2">
      <c r="A20" s="38" t="s">
        <v>94</v>
      </c>
      <c r="B20" s="38"/>
    </row>
  </sheetData>
  <mergeCells count="2">
    <mergeCell ref="A18:B18"/>
    <mergeCell ref="A19:B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>Statistisches 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DEU Longitudinal - ANNEX</dc:title>
  <dc:creator>Brückner, Gunter (F204)</dc:creator>
  <cp:lastModifiedBy>Adam Thomas</cp:lastModifiedBy>
  <cp:lastPrinted>2018-08-22T14:00:16Z</cp:lastPrinted>
  <dcterms:created xsi:type="dcterms:W3CDTF">2018-07-17T05:51:58Z</dcterms:created>
  <dcterms:modified xsi:type="dcterms:W3CDTF">2018-10-12T11:40:17Z</dcterms:modified>
</cp:coreProperties>
</file>